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485" documentId="11_6710F0B7BD6E508F246DD94AC5B55FCE4355AEC1" xr6:coauthVersionLast="45" xr6:coauthVersionMax="47" xr10:uidLastSave="{B317A32E-7348-4BD0-BA6C-023AC044E10A}"/>
  <bookViews>
    <workbookView xWindow="-120" yWindow="-120" windowWidth="29040" windowHeight="17640" xr2:uid="{00000000-000D-0000-FFFF-FFFF00000000}"/>
  </bookViews>
  <sheets>
    <sheet name="Bilbensin" sheetId="2" r:id="rId1"/>
    <sheet name="Autodiesel" sheetId="4" r:id="rId2"/>
    <sheet name="Anleggsdiesel" sheetId="5" r:id="rId3"/>
    <sheet name="Jetparafin" sheetId="6" r:id="rId4"/>
    <sheet name="Fyringsparafin" sheetId="3" r:id="rId5"/>
    <sheet name="Lett fyringsolje" sheetId="10" r:id="rId6"/>
    <sheet name="Marine gassolje-tungdestillat" sheetId="13" r:id="rId7"/>
    <sheet name="Tungolje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2" l="1"/>
  <c r="M45" i="12"/>
  <c r="N44" i="13"/>
  <c r="N45" i="13"/>
  <c r="M44" i="10"/>
  <c r="M45" i="10"/>
  <c r="M44" i="3"/>
  <c r="M45" i="3"/>
  <c r="M31" i="5"/>
  <c r="M28" i="5"/>
  <c r="M29" i="5"/>
  <c r="M30" i="5"/>
  <c r="M32" i="5"/>
  <c r="N44" i="2"/>
  <c r="N45" i="2"/>
  <c r="N43" i="2"/>
  <c r="N42" i="2"/>
  <c r="N41" i="2"/>
  <c r="N38" i="2"/>
  <c r="N39" i="2"/>
  <c r="M42" i="4"/>
  <c r="M43" i="4"/>
  <c r="M44" i="4"/>
  <c r="M45" i="4"/>
  <c r="M43" i="12" l="1"/>
  <c r="N43" i="13"/>
  <c r="M43" i="10"/>
  <c r="M43" i="3"/>
  <c r="M41" i="12"/>
  <c r="M42" i="12"/>
  <c r="N41" i="13"/>
  <c r="N42" i="13"/>
  <c r="M41" i="10"/>
  <c r="M42" i="10"/>
  <c r="M41" i="3"/>
  <c r="M42" i="3"/>
  <c r="N40" i="13" l="1"/>
  <c r="M40" i="12"/>
  <c r="M40" i="10"/>
  <c r="M40" i="3"/>
  <c r="M27" i="5" l="1"/>
  <c r="M40" i="4"/>
  <c r="M39" i="12" l="1"/>
  <c r="N39" i="13"/>
  <c r="M39" i="10" l="1"/>
  <c r="M39" i="3"/>
  <c r="M26" i="5"/>
  <c r="M39" i="4"/>
  <c r="M38" i="12" l="1"/>
  <c r="M38" i="10"/>
  <c r="M38" i="3"/>
  <c r="M25" i="5"/>
  <c r="M38" i="4"/>
  <c r="M37" i="12" l="1"/>
  <c r="M37" i="10"/>
  <c r="M37" i="3"/>
  <c r="M24" i="5"/>
  <c r="M37" i="4"/>
  <c r="N37" i="2"/>
  <c r="M5" i="12" l="1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17" i="4"/>
  <c r="M18" i="4"/>
  <c r="M19" i="4"/>
  <c r="M20" i="4"/>
  <c r="M21" i="4"/>
  <c r="M22" i="4"/>
  <c r="M23" i="4"/>
  <c r="M24" i="4"/>
  <c r="M5" i="4"/>
  <c r="M6" i="4"/>
  <c r="M7" i="4"/>
  <c r="M8" i="4"/>
  <c r="M9" i="4"/>
  <c r="M10" i="4"/>
  <c r="M11" i="4"/>
  <c r="M12" i="4"/>
  <c r="M13" i="4"/>
  <c r="M14" i="4"/>
  <c r="M15" i="4"/>
  <c r="M16" i="4"/>
  <c r="M11" i="5" l="1"/>
  <c r="M10" i="5"/>
  <c r="M9" i="5"/>
  <c r="M8" i="5"/>
  <c r="M7" i="5"/>
  <c r="M6" i="5"/>
  <c r="M5" i="5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36" i="12" l="1"/>
  <c r="M36" i="10"/>
  <c r="M36" i="3"/>
  <c r="M23" i="5"/>
  <c r="M36" i="4"/>
  <c r="N36" i="2"/>
  <c r="M35" i="12" l="1"/>
  <c r="M35" i="10"/>
  <c r="M35" i="3"/>
  <c r="M35" i="4"/>
  <c r="M21" i="5"/>
  <c r="M20" i="5"/>
  <c r="M19" i="5"/>
  <c r="M18" i="5"/>
  <c r="M17" i="5"/>
  <c r="M16" i="5"/>
  <c r="M15" i="5"/>
  <c r="M14" i="5"/>
  <c r="M13" i="5"/>
  <c r="M12" i="5"/>
  <c r="M34" i="4"/>
  <c r="M33" i="4"/>
  <c r="M32" i="4"/>
  <c r="M31" i="4"/>
  <c r="M30" i="4"/>
  <c r="M29" i="4"/>
  <c r="M28" i="4"/>
  <c r="M27" i="4"/>
  <c r="M26" i="4"/>
  <c r="M25" i="4"/>
  <c r="N35" i="2"/>
  <c r="N34" i="2"/>
  <c r="N33" i="2"/>
  <c r="N32" i="2"/>
  <c r="N31" i="2"/>
  <c r="N30" i="2"/>
  <c r="N29" i="2"/>
  <c r="N28" i="2"/>
  <c r="N27" i="2"/>
  <c r="N26" i="2"/>
  <c r="M34" i="12"/>
  <c r="M33" i="12"/>
  <c r="M32" i="12"/>
  <c r="M31" i="12"/>
  <c r="M30" i="12"/>
  <c r="M34" i="10"/>
  <c r="M33" i="10"/>
  <c r="M32" i="10"/>
  <c r="M31" i="10"/>
  <c r="M30" i="10"/>
  <c r="M34" i="3"/>
  <c r="M32" i="3"/>
  <c r="M31" i="3"/>
  <c r="M30" i="3"/>
  <c r="M29" i="3"/>
  <c r="M22" i="5"/>
  <c r="M29" i="12" l="1"/>
  <c r="M28" i="12"/>
  <c r="M27" i="12"/>
  <c r="M26" i="12"/>
  <c r="M25" i="12"/>
  <c r="M29" i="10"/>
  <c r="M28" i="10"/>
  <c r="M27" i="10"/>
  <c r="M33" i="3"/>
  <c r="M28" i="3"/>
  <c r="M27" i="3"/>
  <c r="M26" i="3"/>
  <c r="M25" i="3"/>
  <c r="N25" i="2"/>
</calcChain>
</file>

<file path=xl/sharedStrings.xml><?xml version="1.0" encoding="utf-8"?>
<sst xmlns="http://schemas.openxmlformats.org/spreadsheetml/2006/main" count="149" uniqueCount="31">
  <si>
    <t>-</t>
  </si>
  <si>
    <t>År</t>
  </si>
  <si>
    <t>Esso</t>
  </si>
  <si>
    <t>Hydro</t>
  </si>
  <si>
    <t>Jet</t>
  </si>
  <si>
    <t>Mobil</t>
  </si>
  <si>
    <t>Texaco</t>
  </si>
  <si>
    <t>Andre</t>
  </si>
  <si>
    <t>Sum</t>
  </si>
  <si>
    <t>Markedsandeler fyringsparafin</t>
  </si>
  <si>
    <t>Markedsandeler bilbensin</t>
  </si>
  <si>
    <t>Markedsandeler jetparafin</t>
  </si>
  <si>
    <t>Markedsandeler lett fyringsolje</t>
  </si>
  <si>
    <t>Markedsandeler tungolje</t>
  </si>
  <si>
    <t>BP</t>
  </si>
  <si>
    <r>
      <t>Markedsandeler autodiesel</t>
    </r>
    <r>
      <rPr>
        <b/>
        <vertAlign val="superscript"/>
        <sz val="10"/>
        <rFont val="Arial"/>
        <family val="2"/>
      </rPr>
      <t>5</t>
    </r>
  </si>
  <si>
    <r>
      <t>Mobil</t>
    </r>
    <r>
      <rPr>
        <vertAlign val="superscript"/>
        <sz val="7.5"/>
        <rFont val="Arial"/>
        <family val="2"/>
      </rPr>
      <t>2</t>
    </r>
  </si>
  <si>
    <r>
      <t>Fina</t>
    </r>
    <r>
      <rPr>
        <vertAlign val="superscript"/>
        <sz val="7.5"/>
        <rFont val="Arial"/>
        <family val="2"/>
      </rPr>
      <t>4</t>
    </r>
  </si>
  <si>
    <r>
      <t>Fina</t>
    </r>
    <r>
      <rPr>
        <vertAlign val="superscript"/>
        <sz val="7.5"/>
        <rFont val="Arial"/>
        <family val="2"/>
      </rPr>
      <t>3</t>
    </r>
  </si>
  <si>
    <t>Markedsandeler marine gassolje/tungdestillat</t>
  </si>
  <si>
    <r>
      <t>Markedsandeler autodiesel avgiftsfri</t>
    </r>
    <r>
      <rPr>
        <b/>
        <vertAlign val="superscript"/>
        <sz val="10"/>
        <rFont val="Arial"/>
        <family val="2"/>
      </rPr>
      <t>5</t>
    </r>
  </si>
  <si>
    <r>
      <t>Uno-X Energi</t>
    </r>
    <r>
      <rPr>
        <vertAlign val="superscript"/>
        <sz val="7.5"/>
        <rFont val="Arial"/>
        <family val="2"/>
      </rPr>
      <t>1,7</t>
    </r>
  </si>
  <si>
    <r>
      <t>Norol / Statoi l / Statoil Fuel &amp; Retail/Circle K</t>
    </r>
    <r>
      <rPr>
        <vertAlign val="superscript"/>
        <sz val="7.5"/>
        <rFont val="Arial"/>
        <family val="2"/>
      </rPr>
      <t>3,7</t>
    </r>
  </si>
  <si>
    <r>
      <t>Shell / SmartFuel / St1|Smartfuel/St1 Norge</t>
    </r>
    <r>
      <rPr>
        <vertAlign val="superscript"/>
        <sz val="7.5"/>
        <rFont val="Arial"/>
        <family val="2"/>
      </rPr>
      <t>6,9</t>
    </r>
  </si>
  <si>
    <r>
      <t>Uno-X Energi</t>
    </r>
    <r>
      <rPr>
        <vertAlign val="superscript"/>
        <sz val="7.5"/>
        <rFont val="Arial"/>
        <family val="2"/>
      </rPr>
      <t>1,8</t>
    </r>
  </si>
  <si>
    <r>
      <t>Shell / SmartFuel / St1|Smartfuel/St 1 Norge</t>
    </r>
    <r>
      <rPr>
        <vertAlign val="superscript"/>
        <sz val="7.5"/>
        <rFont val="Arial"/>
        <family val="2"/>
      </rPr>
      <t>5,8</t>
    </r>
  </si>
  <si>
    <r>
      <t>Uno-X Energi</t>
    </r>
    <r>
      <rPr>
        <vertAlign val="superscript"/>
        <sz val="7.5"/>
        <rFont val="Arial"/>
        <family val="2"/>
      </rPr>
      <t>1,6</t>
    </r>
  </si>
  <si>
    <r>
      <t>Shell / SmartFuel / St1|Smartfuel/St 1 Norge4</t>
    </r>
    <r>
      <rPr>
        <vertAlign val="superscript"/>
        <sz val="7.5"/>
        <rFont val="Arial"/>
        <family val="2"/>
      </rPr>
      <t>,7</t>
    </r>
  </si>
  <si>
    <r>
      <t>Norol / Statoil / Staoil Fuel &amp; Retail/Circle K</t>
    </r>
    <r>
      <rPr>
        <vertAlign val="superscript"/>
        <sz val="7.5"/>
        <rFont val="Arial"/>
        <family val="2"/>
      </rPr>
      <t>2,5</t>
    </r>
  </si>
  <si>
    <r>
      <t>Norol / Statoi l / Statoil Fuel &amp; Retail/Circle K</t>
    </r>
    <r>
      <rPr>
        <vertAlign val="superscript"/>
        <sz val="7.5"/>
        <rFont val="Arial"/>
        <family val="2"/>
      </rPr>
      <t>3,6</t>
    </r>
  </si>
  <si>
    <t>Preem Norge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</si>
</sst>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7.5"/>
      <name val="Arial"/>
      <family val="2"/>
    </font>
    <font>
      <b/>
      <sz val="10"/>
      <name val="Helv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/>
    <xf numFmtId="0" fontId="0" fillId="5" borderId="0" xfId="0" applyFill="1" applyBorder="1" applyAlignment="1"/>
    <xf numFmtId="0" fontId="2" fillId="3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48</xdr:row>
      <xdr:rowOff>19050</xdr:rowOff>
    </xdr:from>
    <xdr:to>
      <xdr:col>13</xdr:col>
      <xdr:colOff>180975</xdr:colOff>
      <xdr:row>59</xdr:row>
      <xdr:rowOff>120015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C2E25B-7394-46C1-BA9C-CFA51AF5F52F}"/>
            </a:ext>
          </a:extLst>
        </xdr:cNvPr>
        <xdr:cNvSpPr txBox="1"/>
      </xdr:nvSpPr>
      <xdr:spPr>
        <a:xfrm>
          <a:off x="942975" y="7791450"/>
          <a:ext cx="8848725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8)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302895</xdr:colOff>
      <xdr:row>48</xdr:row>
      <xdr:rowOff>10160</xdr:rowOff>
    </xdr:from>
    <xdr:to>
      <xdr:col>12</xdr:col>
      <xdr:colOff>226695</xdr:colOff>
      <xdr:row>59</xdr:row>
      <xdr:rowOff>111125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6345" y="7811135"/>
          <a:ext cx="8582025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I perioden frem til 1.1 1993 var anleggsdiesel og autodiesel  et felles produkt. Det er ført opp under autodiesel.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413385</xdr:colOff>
      <xdr:row>41</xdr:row>
      <xdr:rowOff>28575</xdr:rowOff>
    </xdr:from>
    <xdr:to>
      <xdr:col>12</xdr:col>
      <xdr:colOff>200025</xdr:colOff>
      <xdr:row>51</xdr:row>
      <xdr:rowOff>114300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61060" y="6686550"/>
          <a:ext cx="690181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I perioden frem til 1.1 1993 var anleggsdiesel og autodiesel  et felles produkt. Det er ført opp under autodiesel.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  <xdr:twoCellAnchor>
    <xdr:from>
      <xdr:col>2</xdr:col>
      <xdr:colOff>438150</xdr:colOff>
      <xdr:row>33</xdr:row>
      <xdr:rowOff>133350</xdr:rowOff>
    </xdr:from>
    <xdr:to>
      <xdr:col>13</xdr:col>
      <xdr:colOff>200025</xdr:colOff>
      <xdr:row>45</xdr:row>
      <xdr:rowOff>75565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7775D2CB-D6E1-4694-8E84-5F74203D3362}"/>
            </a:ext>
          </a:extLst>
        </xdr:cNvPr>
        <xdr:cNvSpPr txBox="1"/>
      </xdr:nvSpPr>
      <xdr:spPr>
        <a:xfrm>
          <a:off x="1371600" y="5505450"/>
          <a:ext cx="7219950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I perioden frem til 1.1 1993 var anleggsdiesel og autodiesel  et felles produkt. Det er ført opp under autodiesel.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45</xdr:row>
      <xdr:rowOff>47625</xdr:rowOff>
    </xdr:from>
    <xdr:to>
      <xdr:col>11</xdr:col>
      <xdr:colOff>657225</xdr:colOff>
      <xdr:row>56</xdr:row>
      <xdr:rowOff>148590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D3D87E0-08AC-4D3A-9F40-4D3E9B8B8FC0}"/>
            </a:ext>
          </a:extLst>
        </xdr:cNvPr>
        <xdr:cNvSpPr txBox="1"/>
      </xdr:nvSpPr>
      <xdr:spPr>
        <a:xfrm>
          <a:off x="876300" y="7334250"/>
          <a:ext cx="7600950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Den 22. oktober 2010 skiftet Statoil navn til Statoil Fuel &amp; Retail</a:t>
          </a:r>
        </a:p>
        <a:p>
          <a:r>
            <a:rPr lang="nb-NO" sz="1100" baseline="0"/>
            <a:t>3) I 1999 ble Fina kjøpt opp av Shell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7)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51</xdr:row>
      <xdr:rowOff>19050</xdr:rowOff>
    </xdr:from>
    <xdr:to>
      <xdr:col>12</xdr:col>
      <xdr:colOff>38100</xdr:colOff>
      <xdr:row>62</xdr:row>
      <xdr:rowOff>123190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B087B849-6E83-4252-9093-79DC56C37CAC}"/>
            </a:ext>
          </a:extLst>
        </xdr:cNvPr>
        <xdr:cNvSpPr txBox="1"/>
      </xdr:nvSpPr>
      <xdr:spPr>
        <a:xfrm>
          <a:off x="914400" y="8277225"/>
          <a:ext cx="721042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48</xdr:row>
      <xdr:rowOff>66675</xdr:rowOff>
    </xdr:from>
    <xdr:to>
      <xdr:col>12</xdr:col>
      <xdr:colOff>120650</xdr:colOff>
      <xdr:row>60</xdr:row>
      <xdr:rowOff>8890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21F7535-B0E2-4C14-980E-C11F1E47B791}"/>
            </a:ext>
          </a:extLst>
        </xdr:cNvPr>
        <xdr:cNvSpPr txBox="1"/>
      </xdr:nvSpPr>
      <xdr:spPr>
        <a:xfrm>
          <a:off x="914400" y="7839075"/>
          <a:ext cx="721677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49</xdr:row>
      <xdr:rowOff>120650</xdr:rowOff>
    </xdr:from>
    <xdr:to>
      <xdr:col>12</xdr:col>
      <xdr:colOff>263525</xdr:colOff>
      <xdr:row>61</xdr:row>
      <xdr:rowOff>59690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E4E0DBE-DAC4-41A5-8B85-769A4D4EE5D6}"/>
            </a:ext>
          </a:extLst>
        </xdr:cNvPr>
        <xdr:cNvSpPr txBox="1"/>
      </xdr:nvSpPr>
      <xdr:spPr>
        <a:xfrm>
          <a:off x="949325" y="8054975"/>
          <a:ext cx="7219950" cy="188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48</xdr:row>
      <xdr:rowOff>114300</xdr:rowOff>
    </xdr:from>
    <xdr:to>
      <xdr:col>12</xdr:col>
      <xdr:colOff>257175</xdr:colOff>
      <xdr:row>60</xdr:row>
      <xdr:rowOff>56515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88758CF-0818-4CAF-A79A-188EEA47604F}"/>
            </a:ext>
          </a:extLst>
        </xdr:cNvPr>
        <xdr:cNvSpPr txBox="1"/>
      </xdr:nvSpPr>
      <xdr:spPr>
        <a:xfrm>
          <a:off x="885825" y="7886700"/>
          <a:ext cx="7629525" cy="188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1) Årskiftet  1994/95 fusjonerte Hydro og Texaco til Hydro Texaco.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1999 Hydro-Texaco (Hy-Tex).</a:t>
          </a:r>
          <a:r>
            <a:rPr lang="nb-NO" sz="1100" baseline="0"/>
            <a:t> Den 2. oktober 2006 forandret Hydro Texaco AS til YX Energi AS  og 15. september 2009 byttet de til UNO-X Energi AS.</a:t>
          </a:r>
        </a:p>
        <a:p>
          <a:r>
            <a:rPr lang="nb-NO" sz="1100" baseline="0"/>
            <a:t>2) Mobil ble kjøpt opp av Hydro Olje.</a:t>
          </a:r>
        </a:p>
        <a:p>
          <a:r>
            <a:rPr lang="nb-NO" sz="1100" baseline="0"/>
            <a:t>3) Den 22. oktober 2010 skiftet Statoil navn til Statoil Fuel &amp; Retail</a:t>
          </a:r>
        </a:p>
        <a:p>
          <a:r>
            <a:rPr lang="nb-NO" sz="1100" baseline="0"/>
            <a:t>4) I 1999 ble Fina kjøpt opp av Shell</a:t>
          </a:r>
        </a:p>
        <a:p>
          <a:r>
            <a:rPr lang="nb-NO" sz="1100" baseline="0"/>
            <a:t>5) </a:t>
          </a: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1. okt. 2015: Shell solgte SmartFuel AS til St1. Smart Fuel AS skiftet navn til St1|SmartFuel 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1. april 2016 Statoil Fuel&amp;Retail AS skiftet navn til Circle K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7. juli.2017 Uno-X Gruppen AS skiftet navn til Uno-X Energi 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9) 28. september 2016 St1|Smart Fuel AS skiftet navn</a:t>
          </a:r>
          <a:r>
            <a:rPr lang="nb-NO" baseline="0">
              <a:effectLst/>
            </a:rPr>
            <a:t> til St1 Norge AS</a:t>
          </a:r>
          <a:endParaRPr lang="nb-NO">
            <a:effectLst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6"/>
  <sheetViews>
    <sheetView tabSelected="1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P28" sqref="P28"/>
    </sheetView>
  </sheetViews>
  <sheetFormatPr baseColWidth="10" defaultRowHeight="12.75" x14ac:dyDescent="0.2"/>
  <cols>
    <col min="1" max="5" width="6.7109375" customWidth="1"/>
    <col min="6" max="6" width="11.140625" bestFit="1" customWidth="1"/>
    <col min="7" max="8" width="6.7109375" customWidth="1"/>
    <col min="9" max="9" width="30.5703125" bestFit="1" customWidth="1"/>
    <col min="10" max="10" width="30.7109375" bestFit="1" customWidth="1"/>
    <col min="11" max="11" width="6.7109375" customWidth="1"/>
    <col min="12" max="12" width="11.28515625" bestFit="1" customWidth="1"/>
    <col min="13" max="14" width="6.7109375" customWidth="1"/>
  </cols>
  <sheetData>
    <row r="2" spans="1:14" x14ac:dyDescent="0.2">
      <c r="A2" s="4"/>
      <c r="B2" s="20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x14ac:dyDescent="0.2">
      <c r="A4" s="5"/>
      <c r="B4" s="6" t="s">
        <v>1</v>
      </c>
      <c r="C4" s="6" t="s">
        <v>2</v>
      </c>
      <c r="D4" s="7" t="s">
        <v>17</v>
      </c>
      <c r="E4" s="7" t="s">
        <v>3</v>
      </c>
      <c r="F4" s="7" t="s">
        <v>21</v>
      </c>
      <c r="G4" s="7" t="s">
        <v>4</v>
      </c>
      <c r="H4" s="7" t="s">
        <v>16</v>
      </c>
      <c r="I4" s="7" t="s">
        <v>25</v>
      </c>
      <c r="J4" s="7" t="s">
        <v>29</v>
      </c>
      <c r="K4" s="7" t="s">
        <v>6</v>
      </c>
      <c r="L4" s="7" t="s">
        <v>30</v>
      </c>
      <c r="M4" s="7" t="s">
        <v>7</v>
      </c>
      <c r="N4" s="7" t="s">
        <v>8</v>
      </c>
    </row>
    <row r="5" spans="1:14" x14ac:dyDescent="0.2">
      <c r="A5" s="5"/>
      <c r="B5" s="16">
        <v>1980</v>
      </c>
      <c r="C5" s="16">
        <v>26.9</v>
      </c>
      <c r="D5" s="12">
        <v>6</v>
      </c>
      <c r="E5" s="12"/>
      <c r="F5" s="12"/>
      <c r="G5" s="12"/>
      <c r="H5" s="12">
        <v>9.3000000000000007</v>
      </c>
      <c r="I5" s="12">
        <v>24.8</v>
      </c>
      <c r="J5" s="12">
        <v>23.1</v>
      </c>
      <c r="K5" s="12">
        <v>9.4</v>
      </c>
      <c r="L5" s="12"/>
      <c r="M5" s="12">
        <v>0.5</v>
      </c>
      <c r="N5" s="11">
        <f t="shared" ref="N5:N45" si="0">SUM(C5:M5)</f>
        <v>100</v>
      </c>
    </row>
    <row r="6" spans="1:14" x14ac:dyDescent="0.2">
      <c r="A6" s="5"/>
      <c r="B6" s="6">
        <v>1981</v>
      </c>
      <c r="C6" s="6">
        <v>26.9</v>
      </c>
      <c r="D6" s="7">
        <v>6.1</v>
      </c>
      <c r="E6" s="7"/>
      <c r="F6" s="7"/>
      <c r="G6" s="7"/>
      <c r="H6" s="7">
        <v>9.4</v>
      </c>
      <c r="I6" s="7">
        <v>25</v>
      </c>
      <c r="J6" s="7">
        <v>22.6</v>
      </c>
      <c r="K6" s="7">
        <v>9.5</v>
      </c>
      <c r="L6" s="7"/>
      <c r="M6" s="7">
        <v>0.5</v>
      </c>
      <c r="N6" s="10">
        <f t="shared" si="0"/>
        <v>100</v>
      </c>
    </row>
    <row r="7" spans="1:14" x14ac:dyDescent="0.2">
      <c r="A7" s="5"/>
      <c r="B7" s="6">
        <v>1982</v>
      </c>
      <c r="C7" s="6">
        <v>26.6</v>
      </c>
      <c r="D7" s="7">
        <v>6.6</v>
      </c>
      <c r="E7" s="7"/>
      <c r="F7" s="7"/>
      <c r="G7" s="7"/>
      <c r="H7" s="7">
        <v>9</v>
      </c>
      <c r="I7" s="7">
        <v>24.8</v>
      </c>
      <c r="J7" s="7">
        <v>22.8</v>
      </c>
      <c r="K7" s="7">
        <v>9.6</v>
      </c>
      <c r="L7" s="7"/>
      <c r="M7" s="7">
        <v>0.6</v>
      </c>
      <c r="N7" s="10">
        <f t="shared" si="0"/>
        <v>99.999999999999986</v>
      </c>
    </row>
    <row r="8" spans="1:14" x14ac:dyDescent="0.2">
      <c r="A8" s="5"/>
      <c r="B8" s="6">
        <v>1983</v>
      </c>
      <c r="C8" s="6">
        <v>26</v>
      </c>
      <c r="D8" s="7">
        <v>6.6</v>
      </c>
      <c r="E8" s="7"/>
      <c r="F8" s="7"/>
      <c r="G8" s="7"/>
      <c r="H8" s="7">
        <v>8.8000000000000007</v>
      </c>
      <c r="I8" s="7">
        <v>25.3</v>
      </c>
      <c r="J8" s="7">
        <v>22.7</v>
      </c>
      <c r="K8" s="7">
        <v>9.6</v>
      </c>
      <c r="L8" s="7"/>
      <c r="M8" s="7">
        <v>1</v>
      </c>
      <c r="N8" s="10">
        <f t="shared" si="0"/>
        <v>100</v>
      </c>
    </row>
    <row r="9" spans="1:14" x14ac:dyDescent="0.2">
      <c r="A9" s="5"/>
      <c r="B9" s="6">
        <v>1984</v>
      </c>
      <c r="C9" s="6">
        <v>25.2</v>
      </c>
      <c r="D9" s="7">
        <v>6.9</v>
      </c>
      <c r="E9" s="7"/>
      <c r="F9" s="7"/>
      <c r="G9" s="7"/>
      <c r="H9" s="7">
        <v>8.6999999999999993</v>
      </c>
      <c r="I9" s="7">
        <v>24.7</v>
      </c>
      <c r="J9" s="7">
        <v>23.7</v>
      </c>
      <c r="K9" s="7">
        <v>9.6999999999999993</v>
      </c>
      <c r="L9" s="7"/>
      <c r="M9" s="7">
        <v>1</v>
      </c>
      <c r="N9" s="10">
        <f t="shared" si="0"/>
        <v>99.9</v>
      </c>
    </row>
    <row r="10" spans="1:14" x14ac:dyDescent="0.2">
      <c r="A10" s="5"/>
      <c r="B10" s="16">
        <v>1985</v>
      </c>
      <c r="C10" s="16">
        <v>24.4</v>
      </c>
      <c r="D10" s="12">
        <v>6.9</v>
      </c>
      <c r="E10" s="12"/>
      <c r="F10" s="12"/>
      <c r="G10" s="12"/>
      <c r="H10" s="12">
        <v>8.6999999999999993</v>
      </c>
      <c r="I10" s="12">
        <v>25.4</v>
      </c>
      <c r="J10" s="12">
        <v>24.8</v>
      </c>
      <c r="K10" s="12">
        <v>9.6</v>
      </c>
      <c r="L10" s="12"/>
      <c r="M10" s="12">
        <v>0.2</v>
      </c>
      <c r="N10" s="11">
        <f t="shared" si="0"/>
        <v>100</v>
      </c>
    </row>
    <row r="11" spans="1:14" x14ac:dyDescent="0.2">
      <c r="A11" s="5"/>
      <c r="B11" s="6">
        <v>1986</v>
      </c>
      <c r="C11" s="6">
        <v>23.5</v>
      </c>
      <c r="D11" s="7">
        <v>7.2</v>
      </c>
      <c r="E11" s="7">
        <v>0.5</v>
      </c>
      <c r="F11" s="7"/>
      <c r="G11" s="7"/>
      <c r="H11" s="7">
        <v>8.6</v>
      </c>
      <c r="I11" s="7">
        <v>25.7</v>
      </c>
      <c r="J11" s="7">
        <v>25.3</v>
      </c>
      <c r="K11" s="7">
        <v>9.1999999999999993</v>
      </c>
      <c r="L11" s="7"/>
      <c r="M11" s="7"/>
      <c r="N11" s="10">
        <f t="shared" si="0"/>
        <v>100</v>
      </c>
    </row>
    <row r="12" spans="1:14" x14ac:dyDescent="0.2">
      <c r="A12" s="5"/>
      <c r="B12" s="6">
        <v>1987</v>
      </c>
      <c r="C12" s="6">
        <v>23.1</v>
      </c>
      <c r="D12" s="7">
        <v>7.3</v>
      </c>
      <c r="E12" s="7">
        <v>0.9</v>
      </c>
      <c r="F12" s="7"/>
      <c r="G12" s="7"/>
      <c r="H12" s="7">
        <v>8.6</v>
      </c>
      <c r="I12" s="7">
        <v>24.5</v>
      </c>
      <c r="J12" s="7">
        <v>26.4</v>
      </c>
      <c r="K12" s="7">
        <v>9.1999999999999993</v>
      </c>
      <c r="L12" s="7"/>
      <c r="M12" s="7"/>
      <c r="N12" s="10">
        <f t="shared" si="0"/>
        <v>100.00000000000001</v>
      </c>
    </row>
    <row r="13" spans="1:14" x14ac:dyDescent="0.2">
      <c r="A13" s="5"/>
      <c r="B13" s="6">
        <v>1988</v>
      </c>
      <c r="C13" s="6">
        <v>23</v>
      </c>
      <c r="D13" s="7">
        <v>7.4</v>
      </c>
      <c r="E13" s="7">
        <v>1.6</v>
      </c>
      <c r="F13" s="7"/>
      <c r="G13" s="7"/>
      <c r="H13" s="7">
        <v>8.8000000000000007</v>
      </c>
      <c r="I13" s="7">
        <v>23</v>
      </c>
      <c r="J13" s="7">
        <v>27</v>
      </c>
      <c r="K13" s="7">
        <v>9.1999999999999993</v>
      </c>
      <c r="L13" s="7"/>
      <c r="M13" s="7"/>
      <c r="N13" s="10">
        <f t="shared" si="0"/>
        <v>100</v>
      </c>
    </row>
    <row r="14" spans="1:14" x14ac:dyDescent="0.2">
      <c r="A14" s="5"/>
      <c r="B14" s="6">
        <v>1989</v>
      </c>
      <c r="C14" s="6">
        <v>23.1</v>
      </c>
      <c r="D14" s="7">
        <v>7.6</v>
      </c>
      <c r="E14" s="7">
        <v>2</v>
      </c>
      <c r="F14" s="7"/>
      <c r="G14" s="7"/>
      <c r="H14" s="7">
        <v>8.8000000000000007</v>
      </c>
      <c r="I14" s="7">
        <v>22.5</v>
      </c>
      <c r="J14" s="7">
        <v>26.7</v>
      </c>
      <c r="K14" s="7">
        <v>9.1999999999999993</v>
      </c>
      <c r="L14" s="7"/>
      <c r="M14" s="7"/>
      <c r="N14" s="10">
        <f t="shared" si="0"/>
        <v>99.9</v>
      </c>
    </row>
    <row r="15" spans="1:14" x14ac:dyDescent="0.2">
      <c r="A15" s="5"/>
      <c r="B15" s="16">
        <v>1990</v>
      </c>
      <c r="C15" s="16">
        <v>23.5</v>
      </c>
      <c r="D15" s="12">
        <v>7.5</v>
      </c>
      <c r="E15" s="12">
        <v>2.2000000000000002</v>
      </c>
      <c r="F15" s="12"/>
      <c r="G15" s="12"/>
      <c r="H15" s="12">
        <v>8.6</v>
      </c>
      <c r="I15" s="12">
        <v>21.5</v>
      </c>
      <c r="J15" s="12">
        <v>27.1</v>
      </c>
      <c r="K15" s="12">
        <v>9.6</v>
      </c>
      <c r="L15" s="12"/>
      <c r="M15" s="12"/>
      <c r="N15" s="11">
        <f t="shared" si="0"/>
        <v>100</v>
      </c>
    </row>
    <row r="16" spans="1:14" x14ac:dyDescent="0.2">
      <c r="A16" s="5"/>
      <c r="B16" s="6">
        <v>1991</v>
      </c>
      <c r="C16" s="6">
        <v>23.5</v>
      </c>
      <c r="D16" s="7">
        <v>7.4</v>
      </c>
      <c r="E16" s="7">
        <v>2.5</v>
      </c>
      <c r="F16" s="7"/>
      <c r="G16" s="7"/>
      <c r="H16" s="7">
        <v>8.1</v>
      </c>
      <c r="I16" s="7">
        <v>21.6</v>
      </c>
      <c r="J16" s="7">
        <v>27.7</v>
      </c>
      <c r="K16" s="7">
        <v>9</v>
      </c>
      <c r="L16" s="7"/>
      <c r="M16" s="7"/>
      <c r="N16" s="10">
        <f t="shared" si="0"/>
        <v>99.8</v>
      </c>
    </row>
    <row r="17" spans="1:14" x14ac:dyDescent="0.2">
      <c r="A17" s="5"/>
      <c r="B17" s="6">
        <v>1992</v>
      </c>
      <c r="C17" s="6">
        <v>23.1</v>
      </c>
      <c r="D17" s="7">
        <v>7.4</v>
      </c>
      <c r="E17" s="7">
        <v>6.3</v>
      </c>
      <c r="F17" s="7"/>
      <c r="G17" s="7"/>
      <c r="H17" s="7">
        <v>4.5</v>
      </c>
      <c r="I17" s="7">
        <v>21.4</v>
      </c>
      <c r="J17" s="7">
        <v>28.2</v>
      </c>
      <c r="K17" s="7">
        <v>9</v>
      </c>
      <c r="L17" s="7"/>
      <c r="M17" s="7"/>
      <c r="N17" s="10">
        <f t="shared" si="0"/>
        <v>99.899999999999991</v>
      </c>
    </row>
    <row r="18" spans="1:14" x14ac:dyDescent="0.2">
      <c r="A18" s="5"/>
      <c r="B18" s="6">
        <v>1993</v>
      </c>
      <c r="C18" s="6">
        <v>23.2</v>
      </c>
      <c r="D18" s="7">
        <v>7.3</v>
      </c>
      <c r="E18" s="7">
        <v>10.6</v>
      </c>
      <c r="F18" s="7"/>
      <c r="G18" s="7"/>
      <c r="H18" s="7"/>
      <c r="I18" s="7">
        <v>21.1</v>
      </c>
      <c r="J18" s="7">
        <v>28.4</v>
      </c>
      <c r="K18" s="7">
        <v>9.1</v>
      </c>
      <c r="L18" s="7"/>
      <c r="M18" s="7">
        <v>0.3</v>
      </c>
      <c r="N18" s="10">
        <f t="shared" si="0"/>
        <v>99.999999999999986</v>
      </c>
    </row>
    <row r="19" spans="1:14" x14ac:dyDescent="0.2">
      <c r="A19" s="5"/>
      <c r="B19" s="6">
        <v>1994</v>
      </c>
      <c r="C19" s="6">
        <v>24.1</v>
      </c>
      <c r="D19" s="7">
        <v>7.2</v>
      </c>
      <c r="E19" s="7">
        <v>19.8</v>
      </c>
      <c r="F19" s="7"/>
      <c r="G19" s="7"/>
      <c r="H19" s="7"/>
      <c r="I19" s="7">
        <v>20.399999999999999</v>
      </c>
      <c r="J19" s="7">
        <v>28.5</v>
      </c>
      <c r="K19" s="7"/>
      <c r="L19" s="7"/>
      <c r="M19" s="7">
        <v>0</v>
      </c>
      <c r="N19" s="10">
        <f t="shared" si="0"/>
        <v>100</v>
      </c>
    </row>
    <row r="20" spans="1:14" x14ac:dyDescent="0.2">
      <c r="A20" s="5"/>
      <c r="B20" s="16">
        <v>1995</v>
      </c>
      <c r="C20" s="16">
        <v>24.2</v>
      </c>
      <c r="D20" s="12">
        <v>7.8</v>
      </c>
      <c r="E20" s="12"/>
      <c r="F20" s="12">
        <v>19.7</v>
      </c>
      <c r="G20" s="12"/>
      <c r="H20" s="12"/>
      <c r="I20" s="12">
        <v>20.2</v>
      </c>
      <c r="J20" s="12">
        <v>28.2</v>
      </c>
      <c r="K20" s="12"/>
      <c r="L20" s="12"/>
      <c r="M20" s="12">
        <v>0</v>
      </c>
      <c r="N20" s="11">
        <f t="shared" si="0"/>
        <v>100.10000000000001</v>
      </c>
    </row>
    <row r="21" spans="1:14" x14ac:dyDescent="0.2">
      <c r="A21" s="5"/>
      <c r="B21" s="6">
        <v>1996</v>
      </c>
      <c r="C21" s="6">
        <v>23.6</v>
      </c>
      <c r="D21" s="7">
        <v>8.1999999999999993</v>
      </c>
      <c r="E21" s="7"/>
      <c r="F21" s="7">
        <v>19.2</v>
      </c>
      <c r="G21" s="7"/>
      <c r="H21" s="7"/>
      <c r="I21" s="7">
        <v>20.100000000000001</v>
      </c>
      <c r="J21" s="7">
        <v>28.9</v>
      </c>
      <c r="K21" s="7"/>
      <c r="L21" s="7"/>
      <c r="M21" s="7">
        <v>0</v>
      </c>
      <c r="N21" s="10">
        <f t="shared" si="0"/>
        <v>100</v>
      </c>
    </row>
    <row r="22" spans="1:14" x14ac:dyDescent="0.2">
      <c r="A22" s="5"/>
      <c r="B22" s="6">
        <v>1997</v>
      </c>
      <c r="C22" s="6">
        <v>24.2</v>
      </c>
      <c r="D22" s="7">
        <v>8.1</v>
      </c>
      <c r="E22" s="7"/>
      <c r="F22" s="7">
        <v>19.2</v>
      </c>
      <c r="G22" s="7"/>
      <c r="H22" s="7"/>
      <c r="I22" s="7">
        <v>19.7</v>
      </c>
      <c r="J22" s="7">
        <v>28.9</v>
      </c>
      <c r="K22" s="7"/>
      <c r="L22" s="7"/>
      <c r="M22" s="7">
        <v>0</v>
      </c>
      <c r="N22" s="10">
        <f t="shared" si="0"/>
        <v>100.1</v>
      </c>
    </row>
    <row r="23" spans="1:14" x14ac:dyDescent="0.2">
      <c r="A23" s="5"/>
      <c r="B23" s="6">
        <v>1998</v>
      </c>
      <c r="C23" s="6">
        <v>23.8</v>
      </c>
      <c r="D23" s="7">
        <v>8.1</v>
      </c>
      <c r="E23" s="7"/>
      <c r="F23" s="7">
        <v>18.3</v>
      </c>
      <c r="G23" s="7"/>
      <c r="H23" s="7"/>
      <c r="I23" s="7">
        <v>18.399999999999999</v>
      </c>
      <c r="J23" s="7">
        <v>26.3</v>
      </c>
      <c r="K23" s="7"/>
      <c r="L23" s="7"/>
      <c r="M23" s="7">
        <v>5</v>
      </c>
      <c r="N23" s="10">
        <f t="shared" si="0"/>
        <v>99.899999999999991</v>
      </c>
    </row>
    <row r="24" spans="1:14" x14ac:dyDescent="0.2">
      <c r="A24" s="5"/>
      <c r="B24" s="6">
        <v>1999</v>
      </c>
      <c r="C24" s="6">
        <v>23.4</v>
      </c>
      <c r="D24" s="7">
        <v>4.0999999999999996</v>
      </c>
      <c r="E24" s="7"/>
      <c r="F24" s="7">
        <v>18.600000000000001</v>
      </c>
      <c r="G24" s="7"/>
      <c r="H24" s="7"/>
      <c r="I24" s="7">
        <v>22.3</v>
      </c>
      <c r="J24" s="7">
        <v>26.3</v>
      </c>
      <c r="K24" s="7"/>
      <c r="L24" s="7"/>
      <c r="M24" s="7">
        <v>5.2</v>
      </c>
      <c r="N24" s="10">
        <v>100.00000000000001</v>
      </c>
    </row>
    <row r="25" spans="1:14" x14ac:dyDescent="0.2">
      <c r="A25" s="5"/>
      <c r="B25" s="9">
        <v>2000</v>
      </c>
      <c r="C25" s="2">
        <v>23.6</v>
      </c>
      <c r="D25" s="2" t="s">
        <v>0</v>
      </c>
      <c r="E25" s="2" t="s">
        <v>0</v>
      </c>
      <c r="F25" s="2">
        <v>19.5</v>
      </c>
      <c r="G25" s="2">
        <v>4.4000000000000004</v>
      </c>
      <c r="H25" s="2" t="s">
        <v>0</v>
      </c>
      <c r="I25" s="2">
        <v>25.2</v>
      </c>
      <c r="J25" s="2">
        <v>26.1</v>
      </c>
      <c r="K25" s="2" t="s">
        <v>0</v>
      </c>
      <c r="L25" s="2"/>
      <c r="M25" s="2">
        <v>1.2</v>
      </c>
      <c r="N25" s="9">
        <f t="shared" si="0"/>
        <v>100.00000000000001</v>
      </c>
    </row>
    <row r="26" spans="1:14" x14ac:dyDescent="0.2">
      <c r="A26" s="5"/>
      <c r="B26" s="10">
        <v>2001</v>
      </c>
      <c r="C26" s="7">
        <v>23.2</v>
      </c>
      <c r="D26" s="7" t="s">
        <v>0</v>
      </c>
      <c r="E26" s="7" t="s">
        <v>0</v>
      </c>
      <c r="F26" s="7">
        <v>19.899999999999999</v>
      </c>
      <c r="G26" s="7">
        <v>4.4000000000000004</v>
      </c>
      <c r="H26" s="7" t="s">
        <v>0</v>
      </c>
      <c r="I26" s="7">
        <v>25.5</v>
      </c>
      <c r="J26" s="7">
        <v>25.6</v>
      </c>
      <c r="K26" s="7" t="s">
        <v>0</v>
      </c>
      <c r="L26" s="7"/>
      <c r="M26" s="7">
        <v>1.3</v>
      </c>
      <c r="N26" s="10">
        <f t="shared" si="0"/>
        <v>99.899999999999991</v>
      </c>
    </row>
    <row r="27" spans="1:14" x14ac:dyDescent="0.2">
      <c r="B27" s="8">
        <v>2002</v>
      </c>
      <c r="C27" s="1">
        <v>22.9</v>
      </c>
      <c r="D27" s="1" t="s">
        <v>0</v>
      </c>
      <c r="E27" s="1" t="s">
        <v>0</v>
      </c>
      <c r="F27" s="1">
        <v>20</v>
      </c>
      <c r="G27" s="1">
        <v>4.4000000000000004</v>
      </c>
      <c r="H27" s="1" t="s">
        <v>0</v>
      </c>
      <c r="I27" s="1">
        <v>26</v>
      </c>
      <c r="J27" s="1">
        <v>25.4</v>
      </c>
      <c r="K27" s="1" t="s">
        <v>0</v>
      </c>
      <c r="L27" s="1"/>
      <c r="M27" s="1">
        <v>1.3</v>
      </c>
      <c r="N27" s="8">
        <f t="shared" si="0"/>
        <v>99.999999999999986</v>
      </c>
    </row>
    <row r="28" spans="1:14" x14ac:dyDescent="0.2">
      <c r="B28" s="10">
        <v>2003</v>
      </c>
      <c r="C28" s="7">
        <v>22.288</v>
      </c>
      <c r="D28" s="7" t="s">
        <v>0</v>
      </c>
      <c r="E28" s="7" t="s">
        <v>0</v>
      </c>
      <c r="F28" s="7">
        <v>20.27</v>
      </c>
      <c r="G28" s="7">
        <v>4.7</v>
      </c>
      <c r="H28" s="7" t="s">
        <v>0</v>
      </c>
      <c r="I28" s="7">
        <v>26.29</v>
      </c>
      <c r="J28" s="7">
        <v>25.757999999999999</v>
      </c>
      <c r="K28" s="7" t="s">
        <v>0</v>
      </c>
      <c r="L28" s="7"/>
      <c r="M28" s="7">
        <v>0.6</v>
      </c>
      <c r="N28" s="10">
        <f t="shared" si="0"/>
        <v>99.905999999999992</v>
      </c>
    </row>
    <row r="29" spans="1:14" x14ac:dyDescent="0.2">
      <c r="B29" s="10">
        <v>2004</v>
      </c>
      <c r="C29" s="7">
        <v>21.7</v>
      </c>
      <c r="D29" s="7" t="s">
        <v>0</v>
      </c>
      <c r="E29" s="7" t="s">
        <v>0</v>
      </c>
      <c r="F29" s="7">
        <v>20.8</v>
      </c>
      <c r="G29" s="7">
        <v>5.0999999999999996</v>
      </c>
      <c r="H29" s="7" t="s">
        <v>0</v>
      </c>
      <c r="I29" s="7">
        <v>25.5</v>
      </c>
      <c r="J29" s="7">
        <v>26.9</v>
      </c>
      <c r="K29" s="7" t="s">
        <v>0</v>
      </c>
      <c r="L29" s="7"/>
      <c r="M29" s="7" t="s">
        <v>0</v>
      </c>
      <c r="N29" s="10">
        <f t="shared" si="0"/>
        <v>100</v>
      </c>
    </row>
    <row r="30" spans="1:14" x14ac:dyDescent="0.2">
      <c r="B30" s="9">
        <v>2005</v>
      </c>
      <c r="C30" s="2">
        <v>20.858000000000001</v>
      </c>
      <c r="D30" s="2" t="s">
        <v>0</v>
      </c>
      <c r="E30" s="2" t="s">
        <v>0</v>
      </c>
      <c r="F30" s="2">
        <v>21.302</v>
      </c>
      <c r="G30" s="2" t="s">
        <v>0</v>
      </c>
      <c r="H30" s="2" t="s">
        <v>0</v>
      </c>
      <c r="I30" s="2">
        <v>25.582999999999998</v>
      </c>
      <c r="J30" s="2">
        <v>27.242999999999999</v>
      </c>
      <c r="K30" s="2" t="s">
        <v>0</v>
      </c>
      <c r="L30" s="2"/>
      <c r="M30" s="2">
        <v>5.0140000000000002</v>
      </c>
      <c r="N30" s="9">
        <f t="shared" si="0"/>
        <v>99.999999999999986</v>
      </c>
    </row>
    <row r="31" spans="1:14" x14ac:dyDescent="0.2">
      <c r="B31" s="10">
        <v>2006</v>
      </c>
      <c r="C31" s="7">
        <v>20.93</v>
      </c>
      <c r="D31" s="7" t="s">
        <v>0</v>
      </c>
      <c r="E31" s="7" t="s">
        <v>0</v>
      </c>
      <c r="F31" s="7">
        <v>21.030999999999999</v>
      </c>
      <c r="G31" s="7" t="s">
        <v>0</v>
      </c>
      <c r="H31" s="7" t="s">
        <v>0</v>
      </c>
      <c r="I31" s="7">
        <v>25.893999999999998</v>
      </c>
      <c r="J31" s="7">
        <v>27.434999999999999</v>
      </c>
      <c r="K31" s="7" t="s">
        <v>0</v>
      </c>
      <c r="L31" s="7"/>
      <c r="M31" s="7">
        <v>4.7869999999999999</v>
      </c>
      <c r="N31" s="10">
        <f t="shared" si="0"/>
        <v>100.077</v>
      </c>
    </row>
    <row r="32" spans="1:14" x14ac:dyDescent="0.2">
      <c r="B32" s="10">
        <v>2007</v>
      </c>
      <c r="C32" s="7">
        <v>21.11</v>
      </c>
      <c r="D32" s="7" t="s">
        <v>0</v>
      </c>
      <c r="E32" s="7" t="s">
        <v>0</v>
      </c>
      <c r="F32" s="7">
        <v>19.5</v>
      </c>
      <c r="G32" s="7" t="s">
        <v>0</v>
      </c>
      <c r="H32" s="7" t="s">
        <v>0</v>
      </c>
      <c r="I32" s="7">
        <v>25.19</v>
      </c>
      <c r="J32" s="7">
        <v>29.61</v>
      </c>
      <c r="K32" s="7" t="s">
        <v>0</v>
      </c>
      <c r="L32" s="7"/>
      <c r="M32" s="7">
        <v>4.59</v>
      </c>
      <c r="N32" s="10">
        <f t="shared" si="0"/>
        <v>100</v>
      </c>
    </row>
    <row r="33" spans="2:14" x14ac:dyDescent="0.2">
      <c r="B33" s="10">
        <v>2008</v>
      </c>
      <c r="C33" s="7">
        <v>20.99</v>
      </c>
      <c r="D33" s="7" t="s">
        <v>0</v>
      </c>
      <c r="E33" s="7" t="s">
        <v>0</v>
      </c>
      <c r="F33" s="7">
        <v>17.57</v>
      </c>
      <c r="G33" s="7" t="s">
        <v>0</v>
      </c>
      <c r="H33" s="7" t="s">
        <v>0</v>
      </c>
      <c r="I33" s="7">
        <v>26.01</v>
      </c>
      <c r="J33" s="7">
        <v>30.68</v>
      </c>
      <c r="K33" s="7" t="s">
        <v>0</v>
      </c>
      <c r="L33" s="7"/>
      <c r="M33" s="7">
        <v>4.7699999999999996</v>
      </c>
      <c r="N33" s="8">
        <f t="shared" si="0"/>
        <v>100.02</v>
      </c>
    </row>
    <row r="34" spans="2:14" x14ac:dyDescent="0.2">
      <c r="B34" s="10">
        <v>2009</v>
      </c>
      <c r="C34" s="7">
        <v>21.57</v>
      </c>
      <c r="D34" s="7" t="s">
        <v>0</v>
      </c>
      <c r="E34" s="7" t="s">
        <v>0</v>
      </c>
      <c r="F34" s="7">
        <v>13.2</v>
      </c>
      <c r="G34" s="7" t="s">
        <v>0</v>
      </c>
      <c r="H34" s="7" t="s">
        <v>0</v>
      </c>
      <c r="I34" s="7">
        <v>27.4</v>
      </c>
      <c r="J34" s="7">
        <v>32.76</v>
      </c>
      <c r="K34" s="7" t="s">
        <v>0</v>
      </c>
      <c r="L34" s="7"/>
      <c r="M34" s="7">
        <v>4.95</v>
      </c>
      <c r="N34" s="10">
        <f t="shared" si="0"/>
        <v>99.88</v>
      </c>
    </row>
    <row r="35" spans="2:14" x14ac:dyDescent="0.2">
      <c r="B35" s="11">
        <v>2010</v>
      </c>
      <c r="C35" s="12">
        <v>21.1</v>
      </c>
      <c r="D35" s="17"/>
      <c r="E35" s="17"/>
      <c r="F35" s="12">
        <v>13</v>
      </c>
      <c r="G35" s="17"/>
      <c r="H35" s="17"/>
      <c r="I35" s="12">
        <v>27.3</v>
      </c>
      <c r="J35" s="12">
        <v>34.1</v>
      </c>
      <c r="K35" s="17"/>
      <c r="L35" s="17"/>
      <c r="M35" s="12">
        <v>4.4000000000000004</v>
      </c>
      <c r="N35" s="11">
        <f t="shared" si="0"/>
        <v>99.9</v>
      </c>
    </row>
    <row r="36" spans="2:14" x14ac:dyDescent="0.2">
      <c r="B36" s="10">
        <v>2011</v>
      </c>
      <c r="C36" s="7">
        <v>21</v>
      </c>
      <c r="F36" s="7">
        <v>13.8</v>
      </c>
      <c r="I36" s="7">
        <v>26.4</v>
      </c>
      <c r="J36" s="7">
        <v>34.1</v>
      </c>
      <c r="M36" s="7">
        <v>4.7</v>
      </c>
      <c r="N36" s="10">
        <f t="shared" si="0"/>
        <v>100</v>
      </c>
    </row>
    <row r="37" spans="2:14" x14ac:dyDescent="0.2">
      <c r="B37" s="10">
        <v>2012</v>
      </c>
      <c r="C37" s="7">
        <v>21.2</v>
      </c>
      <c r="F37" s="7">
        <v>14.9</v>
      </c>
      <c r="I37" s="7">
        <v>25.4</v>
      </c>
      <c r="J37" s="7">
        <v>33.799999999999997</v>
      </c>
      <c r="M37" s="7">
        <v>4.7</v>
      </c>
      <c r="N37" s="10">
        <f t="shared" si="0"/>
        <v>100</v>
      </c>
    </row>
    <row r="38" spans="2:14" x14ac:dyDescent="0.2">
      <c r="B38" s="10">
        <v>2013</v>
      </c>
      <c r="C38" s="7">
        <v>21.1</v>
      </c>
      <c r="F38" s="7">
        <v>15.6</v>
      </c>
      <c r="I38" s="7">
        <v>25.4</v>
      </c>
      <c r="J38" s="7">
        <v>33.1</v>
      </c>
      <c r="M38" s="7">
        <v>4.9000000000000004</v>
      </c>
      <c r="N38" s="10">
        <f t="shared" si="0"/>
        <v>100.10000000000001</v>
      </c>
    </row>
    <row r="39" spans="2:14" x14ac:dyDescent="0.2">
      <c r="B39" s="10">
        <v>2014</v>
      </c>
      <c r="C39" s="7">
        <v>21.1</v>
      </c>
      <c r="F39" s="7">
        <v>16.600000000000001</v>
      </c>
      <c r="I39" s="7">
        <v>25</v>
      </c>
      <c r="J39" s="7">
        <v>33.1</v>
      </c>
      <c r="M39" s="7">
        <v>4.3</v>
      </c>
      <c r="N39" s="10">
        <f t="shared" si="0"/>
        <v>100.10000000000001</v>
      </c>
    </row>
    <row r="40" spans="2:14" x14ac:dyDescent="0.2">
      <c r="B40" s="11">
        <v>2015</v>
      </c>
      <c r="C40" s="12">
        <v>20.8</v>
      </c>
      <c r="D40" s="17"/>
      <c r="E40" s="17"/>
      <c r="F40" s="12">
        <v>17.8</v>
      </c>
      <c r="G40" s="17"/>
      <c r="H40" s="17"/>
      <c r="I40" s="12">
        <v>24.3</v>
      </c>
      <c r="J40" s="12">
        <v>32.299999999999997</v>
      </c>
      <c r="K40" s="17"/>
      <c r="L40" s="17"/>
      <c r="M40" s="12">
        <v>4.8</v>
      </c>
      <c r="N40" s="11">
        <v>100</v>
      </c>
    </row>
    <row r="41" spans="2:14" x14ac:dyDescent="0.2">
      <c r="B41" s="10">
        <v>2016</v>
      </c>
      <c r="C41" s="15">
        <v>21.4</v>
      </c>
      <c r="D41" s="15"/>
      <c r="E41" s="15"/>
      <c r="F41" s="15">
        <v>17.8</v>
      </c>
      <c r="G41" s="15"/>
      <c r="H41" s="15"/>
      <c r="I41" s="15">
        <v>24.1</v>
      </c>
      <c r="J41" s="15">
        <v>32.6</v>
      </c>
      <c r="K41" s="15"/>
      <c r="L41" s="15"/>
      <c r="M41" s="15">
        <v>4</v>
      </c>
      <c r="N41" s="10">
        <f t="shared" si="0"/>
        <v>99.9</v>
      </c>
    </row>
    <row r="42" spans="2:14" x14ac:dyDescent="0.2">
      <c r="B42" s="10">
        <v>2017</v>
      </c>
      <c r="C42" s="15">
        <v>21.5</v>
      </c>
      <c r="D42" s="15"/>
      <c r="E42" s="15"/>
      <c r="F42" s="15">
        <v>18.600000000000001</v>
      </c>
      <c r="G42" s="15"/>
      <c r="H42" s="15"/>
      <c r="I42" s="15">
        <v>23.1</v>
      </c>
      <c r="J42" s="15">
        <v>31.5</v>
      </c>
      <c r="K42" s="15"/>
      <c r="L42" s="15"/>
      <c r="M42" s="15">
        <v>5.3</v>
      </c>
      <c r="N42" s="10">
        <f t="shared" si="0"/>
        <v>100</v>
      </c>
    </row>
    <row r="43" spans="2:14" x14ac:dyDescent="0.2">
      <c r="B43" s="10">
        <v>2018</v>
      </c>
      <c r="C43" s="15">
        <v>20.5</v>
      </c>
      <c r="D43" s="15"/>
      <c r="E43" s="15"/>
      <c r="F43" s="15">
        <v>19.100000000000001</v>
      </c>
      <c r="G43" s="15"/>
      <c r="H43" s="15"/>
      <c r="I43" s="15">
        <v>23.2</v>
      </c>
      <c r="J43" s="15">
        <v>31.4</v>
      </c>
      <c r="K43" s="15"/>
      <c r="L43" s="15"/>
      <c r="M43" s="15">
        <v>6.1</v>
      </c>
      <c r="N43" s="10">
        <f t="shared" si="0"/>
        <v>100.29999999999998</v>
      </c>
    </row>
    <row r="44" spans="2:14" x14ac:dyDescent="0.2">
      <c r="B44" s="10">
        <v>2019</v>
      </c>
      <c r="C44" s="15">
        <v>20.100000000000001</v>
      </c>
      <c r="D44" s="15"/>
      <c r="E44" s="15"/>
      <c r="F44" s="15">
        <v>25.6</v>
      </c>
      <c r="G44" s="15"/>
      <c r="H44" s="15"/>
      <c r="I44" s="15">
        <v>17.899999999999999</v>
      </c>
      <c r="J44" s="15">
        <v>31</v>
      </c>
      <c r="K44" s="15"/>
      <c r="L44" s="15">
        <v>1</v>
      </c>
      <c r="M44" s="15">
        <v>4.7</v>
      </c>
      <c r="N44" s="10">
        <f t="shared" si="0"/>
        <v>100.3</v>
      </c>
    </row>
    <row r="45" spans="2:14" x14ac:dyDescent="0.2">
      <c r="B45" s="11">
        <v>2020</v>
      </c>
      <c r="C45" s="19">
        <v>19.5</v>
      </c>
      <c r="D45" s="19"/>
      <c r="E45" s="19"/>
      <c r="F45" s="19">
        <v>28</v>
      </c>
      <c r="G45" s="19"/>
      <c r="H45" s="19"/>
      <c r="I45" s="19">
        <v>17</v>
      </c>
      <c r="J45" s="19">
        <v>29.6</v>
      </c>
      <c r="K45" s="19"/>
      <c r="L45" s="19">
        <v>1.3</v>
      </c>
      <c r="M45" s="19">
        <v>4.5999999999999996</v>
      </c>
      <c r="N45" s="11">
        <f t="shared" si="0"/>
        <v>99.999999999999986</v>
      </c>
    </row>
    <row r="46" spans="2:14" x14ac:dyDescent="0.2">
      <c r="B46" s="22"/>
      <c r="C46" s="22"/>
      <c r="D46" s="22"/>
      <c r="E46" s="22"/>
      <c r="F46" s="22"/>
      <c r="G46" s="22"/>
      <c r="H46" s="22"/>
      <c r="I46" s="22"/>
    </row>
  </sheetData>
  <mergeCells count="2">
    <mergeCell ref="B2:N2"/>
    <mergeCell ref="B46:I46"/>
  </mergeCells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N35 N5:N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5"/>
  <sheetViews>
    <sheetView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45" sqref="B45:M45"/>
    </sheetView>
  </sheetViews>
  <sheetFormatPr baseColWidth="10" defaultRowHeight="12.75" x14ac:dyDescent="0.2"/>
  <cols>
    <col min="1" max="3" width="6.7109375" customWidth="1"/>
    <col min="4" max="4" width="9" customWidth="1"/>
    <col min="5" max="5" width="12.42578125" customWidth="1"/>
    <col min="6" max="6" width="9.42578125" customWidth="1"/>
    <col min="7" max="7" width="32.7109375" bestFit="1" customWidth="1"/>
    <col min="8" max="8" width="30.7109375" bestFit="1" customWidth="1"/>
    <col min="9" max="10" width="8.140625" customWidth="1"/>
    <col min="11" max="11" width="11.28515625" bestFit="1" customWidth="1"/>
    <col min="12" max="13" width="6.7109375" customWidth="1"/>
  </cols>
  <sheetData>
    <row r="2" spans="1:13" ht="14.25" x14ac:dyDescent="0.2">
      <c r="A2" s="4"/>
      <c r="B2" s="20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3" x14ac:dyDescent="0.2">
      <c r="A4" s="5"/>
      <c r="B4" s="6" t="s">
        <v>1</v>
      </c>
      <c r="C4" s="6" t="s">
        <v>2</v>
      </c>
      <c r="D4" s="6" t="s">
        <v>3</v>
      </c>
      <c r="E4" s="7" t="s">
        <v>24</v>
      </c>
      <c r="F4" s="7" t="s">
        <v>16</v>
      </c>
      <c r="G4" s="7" t="s">
        <v>23</v>
      </c>
      <c r="H4" s="7" t="s">
        <v>22</v>
      </c>
      <c r="I4" s="7" t="s">
        <v>17</v>
      </c>
      <c r="J4" s="7" t="s">
        <v>6</v>
      </c>
      <c r="K4" s="7" t="s">
        <v>30</v>
      </c>
      <c r="L4" s="7" t="s">
        <v>7</v>
      </c>
      <c r="M4" s="7" t="s">
        <v>8</v>
      </c>
    </row>
    <row r="5" spans="1:13" x14ac:dyDescent="0.2">
      <c r="A5" s="5"/>
      <c r="B5" s="9">
        <v>1980</v>
      </c>
      <c r="C5" s="2">
        <v>24.2</v>
      </c>
      <c r="D5" s="2"/>
      <c r="E5" s="2"/>
      <c r="F5" s="2">
        <v>8.4</v>
      </c>
      <c r="G5" s="2">
        <v>19.399999999999999</v>
      </c>
      <c r="H5" s="2">
        <v>29.6</v>
      </c>
      <c r="I5" s="2">
        <v>9</v>
      </c>
      <c r="J5" s="2">
        <v>8.6</v>
      </c>
      <c r="K5" s="2"/>
      <c r="L5" s="2">
        <v>0.8</v>
      </c>
      <c r="M5" s="11">
        <f t="shared" ref="M5:M16" si="0">SUM(C5:L5)</f>
        <v>99.999999999999986</v>
      </c>
    </row>
    <row r="6" spans="1:13" x14ac:dyDescent="0.2">
      <c r="A6" s="5"/>
      <c r="B6" s="6">
        <v>1981</v>
      </c>
      <c r="C6" s="6">
        <v>23.9</v>
      </c>
      <c r="D6" s="6"/>
      <c r="F6" s="6">
        <v>8.1999999999999993</v>
      </c>
      <c r="G6" s="7">
        <v>19.399999999999999</v>
      </c>
      <c r="H6" s="7">
        <v>27.8</v>
      </c>
      <c r="I6" s="7">
        <v>11</v>
      </c>
      <c r="J6" s="7">
        <v>8.9</v>
      </c>
      <c r="K6" s="7"/>
      <c r="L6" s="7">
        <v>0.8</v>
      </c>
      <c r="M6" s="10">
        <f t="shared" si="0"/>
        <v>100</v>
      </c>
    </row>
    <row r="7" spans="1:13" x14ac:dyDescent="0.2">
      <c r="A7" s="5"/>
      <c r="B7" s="6">
        <v>1982</v>
      </c>
      <c r="C7" s="6">
        <v>23.4</v>
      </c>
      <c r="D7" s="6"/>
      <c r="F7" s="6">
        <v>8</v>
      </c>
      <c r="G7" s="7">
        <v>19.7</v>
      </c>
      <c r="H7" s="7">
        <v>27.7</v>
      </c>
      <c r="I7" s="7">
        <v>11.9</v>
      </c>
      <c r="J7" s="7">
        <v>8.5</v>
      </c>
      <c r="K7" s="7"/>
      <c r="L7" s="7">
        <v>0.8</v>
      </c>
      <c r="M7" s="10">
        <f t="shared" si="0"/>
        <v>100</v>
      </c>
    </row>
    <row r="8" spans="1:13" x14ac:dyDescent="0.2">
      <c r="A8" s="5"/>
      <c r="B8" s="6">
        <v>1983</v>
      </c>
      <c r="C8" s="6">
        <v>23.9</v>
      </c>
      <c r="D8" s="6"/>
      <c r="F8" s="6">
        <v>7.7</v>
      </c>
      <c r="G8" s="7">
        <v>21</v>
      </c>
      <c r="H8" s="7">
        <v>27.4</v>
      </c>
      <c r="I8" s="7">
        <v>10.6</v>
      </c>
      <c r="J8" s="7">
        <v>8.3000000000000007</v>
      </c>
      <c r="K8" s="7"/>
      <c r="L8" s="7">
        <v>1.1000000000000001</v>
      </c>
      <c r="M8" s="10">
        <f t="shared" si="0"/>
        <v>99.999999999999986</v>
      </c>
    </row>
    <row r="9" spans="1:13" x14ac:dyDescent="0.2">
      <c r="A9" s="5"/>
      <c r="B9" s="6">
        <v>1984</v>
      </c>
      <c r="C9" s="6">
        <v>23.2</v>
      </c>
      <c r="D9" s="6"/>
      <c r="F9" s="6">
        <v>7.1</v>
      </c>
      <c r="G9" s="7">
        <v>21.8</v>
      </c>
      <c r="H9" s="7">
        <v>27.4</v>
      </c>
      <c r="I9" s="7">
        <v>10.7</v>
      </c>
      <c r="J9" s="7">
        <v>7.9</v>
      </c>
      <c r="K9" s="7"/>
      <c r="L9" s="7">
        <v>1.7</v>
      </c>
      <c r="M9" s="10">
        <f t="shared" si="0"/>
        <v>99.800000000000011</v>
      </c>
    </row>
    <row r="10" spans="1:13" x14ac:dyDescent="0.2">
      <c r="A10" s="5"/>
      <c r="B10" s="9">
        <v>1985</v>
      </c>
      <c r="C10" s="2">
        <v>23</v>
      </c>
      <c r="D10" s="2"/>
      <c r="E10" s="2"/>
      <c r="F10" s="2">
        <v>7.3</v>
      </c>
      <c r="G10" s="2">
        <v>21.4</v>
      </c>
      <c r="H10" s="2">
        <v>28.9</v>
      </c>
      <c r="I10" s="2">
        <v>10.6</v>
      </c>
      <c r="J10" s="2">
        <v>7.5</v>
      </c>
      <c r="K10" s="2"/>
      <c r="L10" s="2">
        <v>1.3</v>
      </c>
      <c r="M10" s="11">
        <f t="shared" si="0"/>
        <v>99.999999999999986</v>
      </c>
    </row>
    <row r="11" spans="1:13" x14ac:dyDescent="0.2">
      <c r="A11" s="5"/>
      <c r="B11" s="6">
        <v>1986</v>
      </c>
      <c r="C11" s="6">
        <v>22.8</v>
      </c>
      <c r="D11" s="6">
        <v>0.9</v>
      </c>
      <c r="F11" s="6">
        <v>7.4</v>
      </c>
      <c r="G11" s="7">
        <v>21.2</v>
      </c>
      <c r="H11" s="7">
        <v>27.9</v>
      </c>
      <c r="I11" s="7">
        <v>12</v>
      </c>
      <c r="J11" s="7">
        <v>7.6</v>
      </c>
      <c r="K11" s="7"/>
      <c r="L11" s="7">
        <v>0.2</v>
      </c>
      <c r="M11" s="10">
        <f t="shared" si="0"/>
        <v>99.999999999999986</v>
      </c>
    </row>
    <row r="12" spans="1:13" x14ac:dyDescent="0.2">
      <c r="A12" s="5"/>
      <c r="B12" s="6">
        <v>1987</v>
      </c>
      <c r="C12" s="6">
        <v>20.9</v>
      </c>
      <c r="D12" s="6">
        <v>1.4</v>
      </c>
      <c r="F12" s="6">
        <v>6.7</v>
      </c>
      <c r="G12" s="7">
        <v>21.6</v>
      </c>
      <c r="H12" s="7">
        <v>29.7</v>
      </c>
      <c r="I12" s="7">
        <v>10.4</v>
      </c>
      <c r="J12" s="7">
        <v>7.7</v>
      </c>
      <c r="K12" s="7"/>
      <c r="L12" s="7">
        <v>1.6</v>
      </c>
      <c r="M12" s="10">
        <f t="shared" si="0"/>
        <v>100</v>
      </c>
    </row>
    <row r="13" spans="1:13" x14ac:dyDescent="0.2">
      <c r="A13" s="5"/>
      <c r="B13" s="6">
        <v>1988</v>
      </c>
      <c r="C13" s="6">
        <v>20.7</v>
      </c>
      <c r="D13" s="6">
        <v>1.7</v>
      </c>
      <c r="F13" s="6">
        <v>7.2</v>
      </c>
      <c r="G13" s="7">
        <v>20.7</v>
      </c>
      <c r="H13" s="7">
        <v>30.1</v>
      </c>
      <c r="I13" s="7">
        <v>10.4</v>
      </c>
      <c r="J13" s="7">
        <v>8</v>
      </c>
      <c r="K13" s="7"/>
      <c r="L13" s="7">
        <v>1.5</v>
      </c>
      <c r="M13" s="10">
        <f t="shared" si="0"/>
        <v>100.30000000000001</v>
      </c>
    </row>
    <row r="14" spans="1:13" x14ac:dyDescent="0.2">
      <c r="A14" s="5"/>
      <c r="B14" s="6">
        <v>1989</v>
      </c>
      <c r="C14" s="6">
        <v>20.7</v>
      </c>
      <c r="D14" s="6">
        <v>2.6</v>
      </c>
      <c r="F14" s="6">
        <v>6.9</v>
      </c>
      <c r="G14" s="7">
        <v>20.6</v>
      </c>
      <c r="H14" s="7">
        <v>29.6</v>
      </c>
      <c r="I14" s="7">
        <v>10.3</v>
      </c>
      <c r="J14" s="7">
        <v>8</v>
      </c>
      <c r="K14" s="7"/>
      <c r="L14" s="7">
        <v>1.4</v>
      </c>
      <c r="M14" s="10">
        <f t="shared" si="0"/>
        <v>100.10000000000001</v>
      </c>
    </row>
    <row r="15" spans="1:13" x14ac:dyDescent="0.2">
      <c r="A15" s="5"/>
      <c r="B15" s="9">
        <v>1990</v>
      </c>
      <c r="C15" s="2">
        <v>21.7</v>
      </c>
      <c r="D15" s="2">
        <v>3.4</v>
      </c>
      <c r="E15" s="2"/>
      <c r="F15" s="2">
        <v>6.7</v>
      </c>
      <c r="G15" s="2">
        <v>19.600000000000001</v>
      </c>
      <c r="H15" s="2">
        <v>29.4</v>
      </c>
      <c r="I15" s="2">
        <v>10.199999999999999</v>
      </c>
      <c r="J15" s="2">
        <v>8</v>
      </c>
      <c r="K15" s="2"/>
      <c r="L15" s="2">
        <v>1</v>
      </c>
      <c r="M15" s="11">
        <f t="shared" si="0"/>
        <v>100</v>
      </c>
    </row>
    <row r="16" spans="1:13" x14ac:dyDescent="0.2">
      <c r="A16" s="5"/>
      <c r="B16" s="6">
        <v>1991</v>
      </c>
      <c r="C16" s="6">
        <v>21.2</v>
      </c>
      <c r="D16" s="6">
        <v>3.5</v>
      </c>
      <c r="F16" s="6">
        <v>6.3</v>
      </c>
      <c r="G16" s="7">
        <v>20.8</v>
      </c>
      <c r="H16" s="7">
        <v>29.8</v>
      </c>
      <c r="I16" s="7">
        <v>10.7</v>
      </c>
      <c r="J16" s="7">
        <v>7.2</v>
      </c>
      <c r="K16" s="7"/>
      <c r="L16" s="7">
        <v>0.6</v>
      </c>
      <c r="M16" s="10">
        <f t="shared" si="0"/>
        <v>100.1</v>
      </c>
    </row>
    <row r="17" spans="1:22" x14ac:dyDescent="0.2">
      <c r="A17" s="5"/>
      <c r="B17" s="6">
        <v>1992</v>
      </c>
      <c r="C17" s="6">
        <v>20.399999999999999</v>
      </c>
      <c r="D17" s="6">
        <v>5.8</v>
      </c>
      <c r="E17" s="7"/>
      <c r="F17" s="7">
        <v>3.2</v>
      </c>
      <c r="G17" s="7">
        <v>21.4</v>
      </c>
      <c r="H17" s="7">
        <v>30.6</v>
      </c>
      <c r="I17" s="7">
        <v>11</v>
      </c>
      <c r="J17" s="7">
        <v>7.2</v>
      </c>
      <c r="K17" s="7"/>
      <c r="L17" s="7">
        <v>0.2</v>
      </c>
      <c r="M17" s="10">
        <f t="shared" ref="M17:M24" si="1">SUM(C17:L17)</f>
        <v>99.800000000000011</v>
      </c>
    </row>
    <row r="18" spans="1:22" x14ac:dyDescent="0.2">
      <c r="A18" s="5"/>
      <c r="B18" s="6">
        <v>1993</v>
      </c>
      <c r="C18" s="6">
        <v>21.8</v>
      </c>
      <c r="D18" s="6">
        <v>10.6</v>
      </c>
      <c r="E18" s="7"/>
      <c r="F18" s="7"/>
      <c r="G18" s="7">
        <v>21.8</v>
      </c>
      <c r="H18" s="7">
        <v>28.2</v>
      </c>
      <c r="I18" s="7">
        <v>9.4</v>
      </c>
      <c r="J18" s="7">
        <v>8.1999999999999993</v>
      </c>
      <c r="K18" s="7"/>
      <c r="L18" s="7"/>
      <c r="M18" s="10">
        <f t="shared" si="1"/>
        <v>100.00000000000001</v>
      </c>
    </row>
    <row r="19" spans="1:22" x14ac:dyDescent="0.2">
      <c r="A19" s="5"/>
      <c r="B19" s="6">
        <v>1994</v>
      </c>
      <c r="C19" s="6">
        <v>21.9</v>
      </c>
      <c r="D19" s="1">
        <v>19</v>
      </c>
      <c r="E19" s="7"/>
      <c r="F19" s="7"/>
      <c r="G19" s="7">
        <v>21.1</v>
      </c>
      <c r="H19" s="7">
        <v>28.2</v>
      </c>
      <c r="I19" s="7">
        <v>9.6999999999999993</v>
      </c>
      <c r="J19" s="7"/>
      <c r="K19" s="7"/>
      <c r="L19" s="7"/>
      <c r="M19" s="10">
        <f t="shared" si="1"/>
        <v>99.9</v>
      </c>
    </row>
    <row r="20" spans="1:22" x14ac:dyDescent="0.2">
      <c r="A20" s="5"/>
      <c r="B20" s="9">
        <v>1995</v>
      </c>
      <c r="C20" s="2">
        <v>22.1</v>
      </c>
      <c r="D20" s="2"/>
      <c r="E20" s="2">
        <v>18.8</v>
      </c>
      <c r="F20" s="2"/>
      <c r="G20" s="2">
        <v>21.4</v>
      </c>
      <c r="H20" s="2">
        <v>27.9</v>
      </c>
      <c r="I20" s="2">
        <v>9.6999999999999993</v>
      </c>
      <c r="J20" s="2"/>
      <c r="K20" s="2"/>
      <c r="L20" s="2">
        <v>0.1</v>
      </c>
      <c r="M20" s="11">
        <f t="shared" si="1"/>
        <v>100</v>
      </c>
    </row>
    <row r="21" spans="1:22" x14ac:dyDescent="0.2">
      <c r="A21" s="5"/>
      <c r="B21" s="6">
        <v>1996</v>
      </c>
      <c r="C21" s="6">
        <v>21.1</v>
      </c>
      <c r="D21" s="6"/>
      <c r="E21" s="7">
        <v>18.5</v>
      </c>
      <c r="F21" s="7"/>
      <c r="G21" s="7">
        <v>21.2</v>
      </c>
      <c r="H21" s="7">
        <v>28.8</v>
      </c>
      <c r="I21" s="7">
        <v>10.3</v>
      </c>
      <c r="J21" s="7"/>
      <c r="K21" s="7"/>
      <c r="L21" s="7">
        <v>0.1</v>
      </c>
      <c r="M21" s="10">
        <f t="shared" si="1"/>
        <v>99.999999999999986</v>
      </c>
    </row>
    <row r="22" spans="1:22" x14ac:dyDescent="0.2">
      <c r="A22" s="5"/>
      <c r="B22" s="6">
        <v>1997</v>
      </c>
      <c r="C22" s="6">
        <v>22.6</v>
      </c>
      <c r="D22" s="6"/>
      <c r="E22" s="7">
        <v>17.899999999999999</v>
      </c>
      <c r="F22" s="7"/>
      <c r="G22" s="7">
        <v>21.1</v>
      </c>
      <c r="H22" s="7">
        <v>29</v>
      </c>
      <c r="I22" s="7">
        <v>9.5</v>
      </c>
      <c r="J22" s="7"/>
      <c r="K22" s="7"/>
      <c r="L22" s="7">
        <v>0</v>
      </c>
      <c r="M22" s="10">
        <f t="shared" si="1"/>
        <v>100.1</v>
      </c>
    </row>
    <row r="23" spans="1:22" x14ac:dyDescent="0.2">
      <c r="A23" s="5"/>
      <c r="B23" s="6">
        <v>1998</v>
      </c>
      <c r="C23" s="6">
        <v>22.1</v>
      </c>
      <c r="D23" s="6"/>
      <c r="E23" s="7">
        <v>17.8</v>
      </c>
      <c r="F23" s="7"/>
      <c r="G23" s="7">
        <v>21.2</v>
      </c>
      <c r="H23" s="7">
        <v>29.1</v>
      </c>
      <c r="I23" s="7">
        <v>9.6999999999999993</v>
      </c>
      <c r="J23" s="7"/>
      <c r="K23" s="7"/>
      <c r="L23" s="7">
        <v>0</v>
      </c>
      <c r="M23" s="10">
        <f t="shared" si="1"/>
        <v>99.90000000000002</v>
      </c>
    </row>
    <row r="24" spans="1:22" x14ac:dyDescent="0.2">
      <c r="A24" s="5"/>
      <c r="B24" s="6">
        <v>1999</v>
      </c>
      <c r="C24" s="6">
        <v>22.6</v>
      </c>
      <c r="D24" s="6"/>
      <c r="E24" s="7">
        <v>16.100000000000001</v>
      </c>
      <c r="F24" s="7"/>
      <c r="G24" s="7">
        <v>25.5</v>
      </c>
      <c r="H24" s="7">
        <v>29.5</v>
      </c>
      <c r="I24" s="7">
        <v>6.3</v>
      </c>
      <c r="J24" s="7"/>
      <c r="K24" s="7"/>
      <c r="L24" s="7">
        <v>0</v>
      </c>
      <c r="M24" s="10">
        <f t="shared" si="1"/>
        <v>100</v>
      </c>
    </row>
    <row r="25" spans="1:22" x14ac:dyDescent="0.2">
      <c r="A25" s="5"/>
      <c r="B25" s="9">
        <v>2000</v>
      </c>
      <c r="C25" s="2">
        <v>22.3</v>
      </c>
      <c r="D25" s="2"/>
      <c r="E25" s="2">
        <v>15.2</v>
      </c>
      <c r="F25" s="2"/>
      <c r="G25" s="2">
        <v>29</v>
      </c>
      <c r="H25" s="2">
        <v>32.1</v>
      </c>
      <c r="I25" s="2"/>
      <c r="J25" s="2"/>
      <c r="K25" s="2"/>
      <c r="L25" s="2">
        <v>1.4</v>
      </c>
      <c r="M25" s="11">
        <f t="shared" ref="M25:M40" si="2">SUM(C25:L25)</f>
        <v>100</v>
      </c>
      <c r="Q25" s="7"/>
      <c r="R25" s="7"/>
      <c r="S25" s="7"/>
      <c r="T25" s="7"/>
      <c r="U25" s="7"/>
      <c r="V25" s="10"/>
    </row>
    <row r="26" spans="1:22" x14ac:dyDescent="0.2">
      <c r="B26" s="10">
        <v>2001</v>
      </c>
      <c r="C26" s="7">
        <v>19.7</v>
      </c>
      <c r="D26" s="7"/>
      <c r="E26" s="7">
        <v>16.3</v>
      </c>
      <c r="F26" s="7"/>
      <c r="G26" s="7">
        <v>28.7</v>
      </c>
      <c r="H26" s="7">
        <v>33.6</v>
      </c>
      <c r="I26" s="7"/>
      <c r="J26" s="7"/>
      <c r="K26" s="7"/>
      <c r="L26" s="7">
        <v>1.7</v>
      </c>
      <c r="M26" s="10">
        <f t="shared" si="2"/>
        <v>100.00000000000001</v>
      </c>
      <c r="Q26" s="7"/>
      <c r="R26" s="7"/>
      <c r="S26" s="7"/>
      <c r="T26" s="7"/>
      <c r="U26" s="7"/>
      <c r="V26" s="10"/>
    </row>
    <row r="27" spans="1:22" x14ac:dyDescent="0.2">
      <c r="B27" s="8">
        <v>2002</v>
      </c>
      <c r="C27" s="1">
        <v>22.7</v>
      </c>
      <c r="D27" s="1"/>
      <c r="E27" s="1">
        <v>17</v>
      </c>
      <c r="F27" s="1"/>
      <c r="G27" s="1">
        <v>30.8</v>
      </c>
      <c r="H27" s="1">
        <v>29.2</v>
      </c>
      <c r="I27" s="1"/>
      <c r="J27" s="1"/>
      <c r="K27" s="1"/>
      <c r="L27" s="1">
        <v>0.3</v>
      </c>
      <c r="M27" s="8">
        <f t="shared" si="2"/>
        <v>100</v>
      </c>
      <c r="Q27" s="1"/>
      <c r="R27" s="1"/>
      <c r="S27" s="1"/>
      <c r="T27" s="1"/>
      <c r="U27" s="1"/>
      <c r="V27" s="8"/>
    </row>
    <row r="28" spans="1:22" x14ac:dyDescent="0.2">
      <c r="B28" s="10">
        <v>2003</v>
      </c>
      <c r="C28" s="7">
        <v>22.9</v>
      </c>
      <c r="D28" s="7"/>
      <c r="E28" s="7">
        <v>17.100000000000001</v>
      </c>
      <c r="F28" s="7"/>
      <c r="G28" s="7">
        <v>30.4</v>
      </c>
      <c r="H28" s="7">
        <v>28.9</v>
      </c>
      <c r="I28" s="7"/>
      <c r="J28" s="7"/>
      <c r="K28" s="7"/>
      <c r="L28" s="7">
        <v>0.7</v>
      </c>
      <c r="M28" s="8">
        <f t="shared" si="2"/>
        <v>100.00000000000001</v>
      </c>
      <c r="Q28" s="7"/>
      <c r="R28" s="7"/>
      <c r="S28" s="7"/>
      <c r="T28" s="7"/>
      <c r="U28" s="7"/>
      <c r="V28" s="8"/>
    </row>
    <row r="29" spans="1:22" x14ac:dyDescent="0.2">
      <c r="B29" s="10">
        <v>2004</v>
      </c>
      <c r="C29" s="7">
        <v>22.5</v>
      </c>
      <c r="D29" s="7"/>
      <c r="E29" s="7">
        <v>17.600000000000001</v>
      </c>
      <c r="F29" s="7"/>
      <c r="G29" s="7">
        <v>28.6</v>
      </c>
      <c r="H29" s="7">
        <v>30.2</v>
      </c>
      <c r="I29" s="7"/>
      <c r="J29" s="7"/>
      <c r="K29" s="7"/>
      <c r="L29" s="7">
        <v>1.1000000000000001</v>
      </c>
      <c r="M29" s="8">
        <f t="shared" si="2"/>
        <v>100</v>
      </c>
      <c r="Q29" s="7"/>
      <c r="R29" s="7"/>
      <c r="S29" s="7"/>
      <c r="T29" s="7"/>
      <c r="U29" s="7"/>
      <c r="V29" s="8"/>
    </row>
    <row r="30" spans="1:22" x14ac:dyDescent="0.2">
      <c r="B30" s="9">
        <v>2005</v>
      </c>
      <c r="C30" s="2">
        <v>22.6</v>
      </c>
      <c r="D30" s="2"/>
      <c r="E30" s="2">
        <v>17.899999999999999</v>
      </c>
      <c r="F30" s="2"/>
      <c r="G30" s="2">
        <v>26.8</v>
      </c>
      <c r="H30" s="2">
        <v>31</v>
      </c>
      <c r="I30" s="2"/>
      <c r="J30" s="2"/>
      <c r="K30" s="2"/>
      <c r="L30" s="2">
        <v>1.8</v>
      </c>
      <c r="M30" s="9">
        <f t="shared" si="2"/>
        <v>100.1</v>
      </c>
      <c r="Q30" s="7"/>
      <c r="R30" s="7"/>
      <c r="S30" s="7"/>
      <c r="T30" s="7"/>
      <c r="U30" s="7"/>
      <c r="V30" s="10"/>
    </row>
    <row r="31" spans="1:22" x14ac:dyDescent="0.2">
      <c r="B31" s="10">
        <v>2006</v>
      </c>
      <c r="C31" s="7">
        <v>22.8</v>
      </c>
      <c r="D31" s="7"/>
      <c r="E31" s="7">
        <v>17.8</v>
      </c>
      <c r="F31" s="7"/>
      <c r="G31" s="7">
        <v>26.1</v>
      </c>
      <c r="H31" s="7">
        <v>31.2</v>
      </c>
      <c r="I31" s="7"/>
      <c r="J31" s="7"/>
      <c r="K31" s="7"/>
      <c r="L31" s="7">
        <v>2.2000000000000002</v>
      </c>
      <c r="M31" s="10">
        <f t="shared" si="2"/>
        <v>100.10000000000001</v>
      </c>
      <c r="Q31" s="7"/>
      <c r="R31" s="7"/>
      <c r="S31" s="7"/>
      <c r="T31" s="7"/>
      <c r="U31" s="7"/>
      <c r="V31" s="10"/>
    </row>
    <row r="32" spans="1:22" x14ac:dyDescent="0.2">
      <c r="B32" s="10">
        <v>2007</v>
      </c>
      <c r="C32" s="7">
        <v>22.3</v>
      </c>
      <c r="D32" s="7"/>
      <c r="E32" s="7">
        <v>17.100000000000001</v>
      </c>
      <c r="F32" s="7"/>
      <c r="G32" s="7">
        <v>26.2</v>
      </c>
      <c r="H32" s="7">
        <v>32.5</v>
      </c>
      <c r="I32" s="7"/>
      <c r="J32" s="7"/>
      <c r="K32" s="7"/>
      <c r="L32" s="7">
        <v>1.9</v>
      </c>
      <c r="M32" s="10">
        <f t="shared" si="2"/>
        <v>100.00000000000001</v>
      </c>
      <c r="Q32" s="7"/>
      <c r="R32" s="7"/>
      <c r="S32" s="7"/>
      <c r="T32" s="7"/>
      <c r="U32" s="7"/>
      <c r="V32" s="10"/>
    </row>
    <row r="33" spans="2:22" x14ac:dyDescent="0.2">
      <c r="B33" s="10">
        <v>2008</v>
      </c>
      <c r="C33" s="7">
        <v>21.7</v>
      </c>
      <c r="D33" s="7"/>
      <c r="E33" s="7">
        <v>15.6</v>
      </c>
      <c r="F33" s="7"/>
      <c r="G33" s="7">
        <v>27.2</v>
      </c>
      <c r="H33" s="7">
        <v>33.6</v>
      </c>
      <c r="I33" s="7"/>
      <c r="J33" s="7"/>
      <c r="K33" s="7"/>
      <c r="L33" s="7">
        <v>1.9</v>
      </c>
      <c r="M33" s="8">
        <f t="shared" si="2"/>
        <v>100</v>
      </c>
      <c r="Q33" s="7"/>
      <c r="R33" s="7"/>
      <c r="S33" s="7"/>
      <c r="T33" s="7"/>
      <c r="U33" s="7"/>
      <c r="V33" s="8"/>
    </row>
    <row r="34" spans="2:22" x14ac:dyDescent="0.2">
      <c r="B34" s="10">
        <v>2009</v>
      </c>
      <c r="C34" s="7">
        <v>21.9</v>
      </c>
      <c r="D34" s="7"/>
      <c r="E34" s="7">
        <v>12.1</v>
      </c>
      <c r="F34" s="7"/>
      <c r="G34" s="7">
        <v>28.2</v>
      </c>
      <c r="H34" s="7">
        <v>35.5</v>
      </c>
      <c r="I34" s="7"/>
      <c r="J34" s="7"/>
      <c r="K34" s="7"/>
      <c r="L34" s="7">
        <v>2.2999999999999998</v>
      </c>
      <c r="M34" s="8">
        <f t="shared" si="2"/>
        <v>100</v>
      </c>
      <c r="Q34" s="7"/>
      <c r="R34" s="7"/>
      <c r="S34" s="7"/>
      <c r="T34" s="7"/>
      <c r="U34" s="7"/>
      <c r="V34" s="8"/>
    </row>
    <row r="35" spans="2:22" x14ac:dyDescent="0.2">
      <c r="B35" s="11">
        <v>2010</v>
      </c>
      <c r="C35" s="12">
        <v>20.8</v>
      </c>
      <c r="D35" s="12"/>
      <c r="E35" s="12">
        <v>13.8</v>
      </c>
      <c r="F35" s="12"/>
      <c r="G35" s="12">
        <v>26.9</v>
      </c>
      <c r="H35" s="12">
        <v>37</v>
      </c>
      <c r="I35" s="12"/>
      <c r="J35" s="12"/>
      <c r="K35" s="12"/>
      <c r="L35" s="12">
        <v>1.5</v>
      </c>
      <c r="M35" s="11">
        <f t="shared" si="2"/>
        <v>100</v>
      </c>
    </row>
    <row r="36" spans="2:22" x14ac:dyDescent="0.2">
      <c r="B36" s="10">
        <v>2011</v>
      </c>
      <c r="C36" s="7">
        <v>20.100000000000001</v>
      </c>
      <c r="D36" s="7"/>
      <c r="E36" s="7">
        <v>12.8</v>
      </c>
      <c r="F36" s="7"/>
      <c r="G36" s="7">
        <v>25.8</v>
      </c>
      <c r="H36" s="7">
        <v>38.299999999999997</v>
      </c>
      <c r="I36" s="7"/>
      <c r="J36" s="7"/>
      <c r="K36" s="7"/>
      <c r="L36" s="7">
        <v>2.9</v>
      </c>
      <c r="M36" s="10">
        <f t="shared" si="2"/>
        <v>99.9</v>
      </c>
    </row>
    <row r="37" spans="2:22" x14ac:dyDescent="0.2">
      <c r="B37" s="10">
        <v>2012</v>
      </c>
      <c r="C37" s="7">
        <v>20</v>
      </c>
      <c r="D37" s="7"/>
      <c r="E37" s="7">
        <v>13.5</v>
      </c>
      <c r="F37" s="7"/>
      <c r="G37" s="7">
        <v>25.3</v>
      </c>
      <c r="H37" s="7">
        <v>38.6</v>
      </c>
      <c r="I37" s="7"/>
      <c r="J37" s="7"/>
      <c r="K37" s="7"/>
      <c r="L37" s="7">
        <v>2.6</v>
      </c>
      <c r="M37" s="10">
        <f t="shared" si="2"/>
        <v>100</v>
      </c>
    </row>
    <row r="38" spans="2:22" x14ac:dyDescent="0.2">
      <c r="B38" s="10">
        <v>2013</v>
      </c>
      <c r="C38" s="7">
        <v>19.3</v>
      </c>
      <c r="D38" s="7"/>
      <c r="E38" s="7">
        <v>14.1</v>
      </c>
      <c r="F38" s="7"/>
      <c r="G38" s="7">
        <v>25.1</v>
      </c>
      <c r="H38" s="7">
        <v>38.9</v>
      </c>
      <c r="I38" s="7"/>
      <c r="J38" s="7"/>
      <c r="K38" s="7"/>
      <c r="L38" s="7">
        <v>2.6</v>
      </c>
      <c r="M38" s="10">
        <f t="shared" si="2"/>
        <v>100</v>
      </c>
    </row>
    <row r="39" spans="2:22" x14ac:dyDescent="0.2">
      <c r="B39" s="10">
        <v>2014</v>
      </c>
      <c r="C39" s="7">
        <v>19.100000000000001</v>
      </c>
      <c r="D39" s="7"/>
      <c r="E39" s="7">
        <v>15.5</v>
      </c>
      <c r="F39" s="7"/>
      <c r="G39" s="7">
        <v>24.7</v>
      </c>
      <c r="H39" s="7">
        <v>38.4</v>
      </c>
      <c r="I39" s="7"/>
      <c r="J39" s="7"/>
      <c r="K39" s="7"/>
      <c r="L39" s="7">
        <v>2.2000000000000002</v>
      </c>
      <c r="M39" s="10">
        <f t="shared" si="2"/>
        <v>99.899999999999991</v>
      </c>
    </row>
    <row r="40" spans="2:22" x14ac:dyDescent="0.2">
      <c r="B40" s="11">
        <v>2015</v>
      </c>
      <c r="C40" s="12">
        <v>19.7</v>
      </c>
      <c r="D40" s="12"/>
      <c r="E40" s="12">
        <v>16.399999999999999</v>
      </c>
      <c r="F40" s="12"/>
      <c r="G40" s="12">
        <v>23.4</v>
      </c>
      <c r="H40" s="12">
        <v>38</v>
      </c>
      <c r="I40" s="12"/>
      <c r="J40" s="12"/>
      <c r="K40" s="12"/>
      <c r="L40" s="12">
        <v>2.5</v>
      </c>
      <c r="M40" s="11">
        <f t="shared" si="2"/>
        <v>100</v>
      </c>
    </row>
    <row r="41" spans="2:22" x14ac:dyDescent="0.2">
      <c r="B41" s="10">
        <v>2016</v>
      </c>
      <c r="C41" s="15">
        <v>19.600000000000001</v>
      </c>
      <c r="D41" s="15"/>
      <c r="E41" s="15">
        <v>16.7</v>
      </c>
      <c r="F41" s="15"/>
      <c r="G41" s="15">
        <v>22.4</v>
      </c>
      <c r="H41" s="7">
        <v>38</v>
      </c>
      <c r="I41" s="15"/>
      <c r="J41" s="15"/>
      <c r="K41" s="15"/>
      <c r="L41" s="15">
        <v>3.3</v>
      </c>
      <c r="M41" s="10">
        <v>100</v>
      </c>
    </row>
    <row r="42" spans="2:22" x14ac:dyDescent="0.2">
      <c r="B42" s="10">
        <v>2017</v>
      </c>
      <c r="C42" s="15">
        <v>19.899999999999999</v>
      </c>
      <c r="D42" s="15"/>
      <c r="E42" s="15">
        <v>16.399999999999999</v>
      </c>
      <c r="F42" s="15"/>
      <c r="G42" s="15">
        <v>21.9</v>
      </c>
      <c r="H42" s="15">
        <v>38.200000000000003</v>
      </c>
      <c r="I42" s="15"/>
      <c r="J42" s="15"/>
      <c r="K42" s="15"/>
      <c r="L42" s="15">
        <v>3.7</v>
      </c>
      <c r="M42" s="10">
        <f t="shared" ref="M42:M44" si="3">SUM(C42:L42)</f>
        <v>100.10000000000001</v>
      </c>
    </row>
    <row r="43" spans="2:22" x14ac:dyDescent="0.2">
      <c r="B43" s="10">
        <v>2018</v>
      </c>
      <c r="C43" s="15">
        <v>20.2</v>
      </c>
      <c r="D43" s="15"/>
      <c r="E43" s="15">
        <v>15.3</v>
      </c>
      <c r="F43" s="15"/>
      <c r="G43" s="15">
        <v>21.9</v>
      </c>
      <c r="H43" s="15">
        <v>37.700000000000003</v>
      </c>
      <c r="I43" s="15"/>
      <c r="J43" s="15"/>
      <c r="K43" s="15"/>
      <c r="L43" s="15">
        <v>5</v>
      </c>
      <c r="M43" s="10">
        <f t="shared" si="3"/>
        <v>100.1</v>
      </c>
    </row>
    <row r="44" spans="2:22" x14ac:dyDescent="0.2">
      <c r="B44" s="10">
        <v>2019</v>
      </c>
      <c r="C44" s="15">
        <v>19.100000000000001</v>
      </c>
      <c r="E44" s="15">
        <v>19.600000000000001</v>
      </c>
      <c r="G44" s="15">
        <v>18.600000000000001</v>
      </c>
      <c r="H44" s="15">
        <v>37.4</v>
      </c>
      <c r="K44" s="15">
        <v>2.1</v>
      </c>
      <c r="L44" s="15">
        <v>4</v>
      </c>
      <c r="M44" s="10">
        <f t="shared" si="3"/>
        <v>100.8</v>
      </c>
    </row>
    <row r="45" spans="2:22" x14ac:dyDescent="0.2">
      <c r="B45" s="11">
        <v>2020</v>
      </c>
      <c r="C45" s="19">
        <v>20.399999999999999</v>
      </c>
      <c r="D45" s="17"/>
      <c r="E45" s="19">
        <v>20.8</v>
      </c>
      <c r="F45" s="17"/>
      <c r="G45" s="19">
        <v>16.899999999999999</v>
      </c>
      <c r="H45" s="19">
        <v>35.200000000000003</v>
      </c>
      <c r="I45" s="17"/>
      <c r="J45" s="17"/>
      <c r="K45" s="19">
        <v>2</v>
      </c>
      <c r="L45" s="19">
        <v>4.7</v>
      </c>
      <c r="M45" s="11">
        <f t="shared" ref="M45" si="4">SUM(C45:L45)</f>
        <v>100.00000000000001</v>
      </c>
    </row>
  </sheetData>
  <mergeCells count="1">
    <mergeCell ref="B2:M2"/>
  </mergeCells>
  <phoneticPr fontId="4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M5:M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4" sqref="P34"/>
    </sheetView>
  </sheetViews>
  <sheetFormatPr baseColWidth="10" defaultRowHeight="12.75" x14ac:dyDescent="0.2"/>
  <cols>
    <col min="1" max="3" width="6.7109375" customWidth="1"/>
    <col min="4" max="4" width="8.5703125" customWidth="1"/>
    <col min="5" max="5" width="7" customWidth="1"/>
    <col min="6" max="6" width="12.42578125" customWidth="1"/>
    <col min="7" max="7" width="19.7109375" bestFit="1" customWidth="1"/>
    <col min="8" max="8" width="24.5703125" customWidth="1"/>
    <col min="9" max="10" width="7.140625" customWidth="1"/>
    <col min="11" max="11" width="11.28515625" bestFit="1" customWidth="1"/>
    <col min="12" max="13" width="6.7109375" customWidth="1"/>
  </cols>
  <sheetData>
    <row r="2" spans="1:13" ht="14.25" x14ac:dyDescent="0.2">
      <c r="A2" s="4"/>
      <c r="B2" s="20" t="s">
        <v>20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3" x14ac:dyDescent="0.2">
      <c r="A4" s="5"/>
      <c r="B4" s="6" t="s">
        <v>1</v>
      </c>
      <c r="C4" s="6" t="s">
        <v>2</v>
      </c>
      <c r="D4" s="6" t="s">
        <v>3</v>
      </c>
      <c r="E4" s="6" t="s">
        <v>5</v>
      </c>
      <c r="F4" s="7" t="s">
        <v>24</v>
      </c>
      <c r="G4" s="7" t="s">
        <v>23</v>
      </c>
      <c r="H4" s="7" t="s">
        <v>22</v>
      </c>
      <c r="I4" s="7" t="s">
        <v>17</v>
      </c>
      <c r="J4" s="7" t="s">
        <v>6</v>
      </c>
      <c r="K4" s="7" t="s">
        <v>30</v>
      </c>
      <c r="L4" s="7" t="s">
        <v>7</v>
      </c>
      <c r="M4" s="7" t="s">
        <v>8</v>
      </c>
    </row>
    <row r="5" spans="1:13" x14ac:dyDescent="0.2">
      <c r="A5" s="5"/>
      <c r="B5" s="6">
        <v>1993</v>
      </c>
      <c r="C5" s="6">
        <v>20.8</v>
      </c>
      <c r="D5" s="6">
        <v>9.5</v>
      </c>
      <c r="E5" s="6"/>
      <c r="F5" s="7"/>
      <c r="G5" s="7">
        <v>19.899999999999999</v>
      </c>
      <c r="H5" s="7">
        <v>32.200000000000003</v>
      </c>
      <c r="I5" s="7">
        <v>10.1</v>
      </c>
      <c r="J5" s="7">
        <v>7.3</v>
      </c>
      <c r="K5" s="7"/>
      <c r="L5" s="7"/>
      <c r="M5" s="10">
        <f>SUM(C5:L5)</f>
        <v>99.8</v>
      </c>
    </row>
    <row r="6" spans="1:13" x14ac:dyDescent="0.2">
      <c r="A6" s="5"/>
      <c r="B6" s="6">
        <v>1994</v>
      </c>
      <c r="C6" s="6">
        <v>22.6</v>
      </c>
      <c r="D6" s="6">
        <v>13.2</v>
      </c>
      <c r="E6" s="6"/>
      <c r="F6" s="7"/>
      <c r="G6" s="7">
        <v>17.7</v>
      </c>
      <c r="H6" s="7">
        <v>36</v>
      </c>
      <c r="I6" s="7">
        <v>10.3</v>
      </c>
      <c r="J6" s="7"/>
      <c r="K6" s="7"/>
      <c r="L6" s="7">
        <v>0.1</v>
      </c>
      <c r="M6" s="10">
        <f>SUM(C6:L6)</f>
        <v>99.899999999999991</v>
      </c>
    </row>
    <row r="7" spans="1:13" x14ac:dyDescent="0.2">
      <c r="A7" s="5"/>
      <c r="B7" s="16">
        <v>1995</v>
      </c>
      <c r="C7" s="16">
        <v>24.2</v>
      </c>
      <c r="D7" s="16"/>
      <c r="E7" s="16"/>
      <c r="F7" s="12">
        <v>13.6</v>
      </c>
      <c r="G7" s="12">
        <v>16.399999999999999</v>
      </c>
      <c r="H7" s="12">
        <v>34.1</v>
      </c>
      <c r="I7" s="12">
        <v>10.4</v>
      </c>
      <c r="J7" s="12"/>
      <c r="K7" s="12"/>
      <c r="L7" s="12">
        <v>1.4</v>
      </c>
      <c r="M7" s="11">
        <f>SUM(C7:L7)</f>
        <v>100.10000000000001</v>
      </c>
    </row>
    <row r="8" spans="1:13" x14ac:dyDescent="0.2">
      <c r="A8" s="5"/>
      <c r="B8" s="6">
        <v>1996</v>
      </c>
      <c r="C8" s="6">
        <v>25.4</v>
      </c>
      <c r="D8" s="6"/>
      <c r="E8" s="6"/>
      <c r="F8" s="7">
        <v>13.6</v>
      </c>
      <c r="G8" s="7">
        <v>20</v>
      </c>
      <c r="H8" s="7">
        <v>30.1</v>
      </c>
      <c r="I8" s="7">
        <v>9.9</v>
      </c>
      <c r="J8" s="7"/>
      <c r="K8" s="7"/>
      <c r="L8" s="7">
        <v>1</v>
      </c>
      <c r="M8" s="10">
        <f>SUM(C8:L8)</f>
        <v>100</v>
      </c>
    </row>
    <row r="9" spans="1:13" x14ac:dyDescent="0.2">
      <c r="A9" s="5"/>
      <c r="B9" s="6">
        <v>1997</v>
      </c>
      <c r="C9" s="6">
        <v>25.1</v>
      </c>
      <c r="D9" s="6"/>
      <c r="E9" s="6"/>
      <c r="F9" s="7">
        <v>15.4</v>
      </c>
      <c r="G9" s="7">
        <v>19.399999999999999</v>
      </c>
      <c r="H9" s="7">
        <v>30.1</v>
      </c>
      <c r="I9" s="7">
        <v>10.7</v>
      </c>
      <c r="J9" s="7"/>
      <c r="K9" s="7"/>
      <c r="L9" s="7">
        <v>-0.8</v>
      </c>
      <c r="M9" s="10">
        <f>SUM(C9:L9)</f>
        <v>99.9</v>
      </c>
    </row>
    <row r="10" spans="1:13" x14ac:dyDescent="0.2">
      <c r="A10" s="5"/>
      <c r="B10" s="6">
        <v>1998</v>
      </c>
      <c r="C10" s="6">
        <v>23.9</v>
      </c>
      <c r="D10" s="6"/>
      <c r="E10" s="6"/>
      <c r="F10" s="7">
        <v>14</v>
      </c>
      <c r="G10" s="7">
        <v>19.5</v>
      </c>
      <c r="H10" s="7">
        <v>30.3</v>
      </c>
      <c r="I10" s="7">
        <v>10.6</v>
      </c>
      <c r="J10" s="7"/>
      <c r="K10" s="7"/>
      <c r="L10" s="7">
        <v>1.7</v>
      </c>
      <c r="M10" s="10">
        <f t="shared" ref="M10:M27" si="0">SUM(C10:L10)</f>
        <v>100</v>
      </c>
    </row>
    <row r="11" spans="1:13" x14ac:dyDescent="0.2">
      <c r="A11" s="5"/>
      <c r="B11" s="6">
        <v>1999</v>
      </c>
      <c r="C11" s="6">
        <v>23.9</v>
      </c>
      <c r="D11" s="6"/>
      <c r="E11" s="6"/>
      <c r="F11" s="7">
        <v>14.6</v>
      </c>
      <c r="G11" s="7">
        <v>26.3</v>
      </c>
      <c r="H11" s="7">
        <v>30</v>
      </c>
      <c r="I11" s="7">
        <v>3.1</v>
      </c>
      <c r="J11" s="7"/>
      <c r="K11" s="7"/>
      <c r="L11" s="7">
        <v>2</v>
      </c>
      <c r="M11" s="10">
        <f t="shared" si="0"/>
        <v>99.899999999999991</v>
      </c>
    </row>
    <row r="12" spans="1:13" x14ac:dyDescent="0.2">
      <c r="A12" s="5"/>
      <c r="B12" s="9">
        <v>2000</v>
      </c>
      <c r="C12" s="2">
        <v>22.6</v>
      </c>
      <c r="D12" s="2"/>
      <c r="E12" s="2"/>
      <c r="F12" s="2">
        <v>15.8</v>
      </c>
      <c r="G12" s="2">
        <v>29.6</v>
      </c>
      <c r="H12" s="2">
        <v>31.5</v>
      </c>
      <c r="I12" s="2"/>
      <c r="J12" s="2"/>
      <c r="K12" s="2"/>
      <c r="L12" s="12">
        <v>0.4</v>
      </c>
      <c r="M12" s="11">
        <f t="shared" si="0"/>
        <v>99.9</v>
      </c>
    </row>
    <row r="13" spans="1:13" x14ac:dyDescent="0.2">
      <c r="B13" s="10">
        <v>2001</v>
      </c>
      <c r="C13" s="7">
        <v>21.8</v>
      </c>
      <c r="D13" s="7"/>
      <c r="E13" s="7"/>
      <c r="F13" s="7">
        <v>16.8</v>
      </c>
      <c r="G13" s="7">
        <v>29.9</v>
      </c>
      <c r="H13" s="7">
        <v>31.02</v>
      </c>
      <c r="I13" s="7"/>
      <c r="J13" s="7"/>
      <c r="K13" s="7"/>
      <c r="L13" s="7">
        <v>0.5</v>
      </c>
      <c r="M13" s="10">
        <f t="shared" si="0"/>
        <v>100.02</v>
      </c>
    </row>
    <row r="14" spans="1:13" x14ac:dyDescent="0.2">
      <c r="B14" s="8">
        <v>2002</v>
      </c>
      <c r="C14" s="1">
        <v>19.899999999999999</v>
      </c>
      <c r="D14" s="1"/>
      <c r="E14" s="1"/>
      <c r="F14" s="1">
        <v>16.7</v>
      </c>
      <c r="G14" s="1">
        <v>29.3</v>
      </c>
      <c r="H14" s="1">
        <v>34.200000000000003</v>
      </c>
      <c r="I14" s="1"/>
      <c r="J14" s="1"/>
      <c r="K14" s="1"/>
      <c r="L14" s="1">
        <v>0</v>
      </c>
      <c r="M14" s="8">
        <f t="shared" si="0"/>
        <v>100.1</v>
      </c>
    </row>
    <row r="15" spans="1:13" x14ac:dyDescent="0.2">
      <c r="B15" s="10">
        <v>2003</v>
      </c>
      <c r="C15" s="7">
        <v>17.7</v>
      </c>
      <c r="D15" s="7"/>
      <c r="E15" s="7"/>
      <c r="F15" s="7">
        <v>17.899999999999999</v>
      </c>
      <c r="G15" s="7">
        <v>29</v>
      </c>
      <c r="H15" s="7">
        <v>35.4</v>
      </c>
      <c r="I15" s="7"/>
      <c r="J15" s="7"/>
      <c r="K15" s="7"/>
      <c r="L15" s="7">
        <v>0</v>
      </c>
      <c r="M15" s="8">
        <f t="shared" si="0"/>
        <v>100</v>
      </c>
    </row>
    <row r="16" spans="1:13" x14ac:dyDescent="0.2">
      <c r="B16" s="10">
        <v>2004</v>
      </c>
      <c r="C16" s="7">
        <v>18</v>
      </c>
      <c r="D16" s="7"/>
      <c r="E16" s="7"/>
      <c r="F16" s="7">
        <v>18.600000000000001</v>
      </c>
      <c r="G16" s="7">
        <v>28</v>
      </c>
      <c r="H16" s="7">
        <v>35.5</v>
      </c>
      <c r="I16" s="7"/>
      <c r="J16" s="7"/>
      <c r="K16" s="7"/>
      <c r="L16" s="7">
        <v>0</v>
      </c>
      <c r="M16" s="8">
        <f t="shared" si="0"/>
        <v>100.1</v>
      </c>
    </row>
    <row r="17" spans="2:13" x14ac:dyDescent="0.2">
      <c r="B17" s="9">
        <v>2005</v>
      </c>
      <c r="C17" s="2">
        <v>19.3</v>
      </c>
      <c r="D17" s="2"/>
      <c r="E17" s="2"/>
      <c r="F17" s="2">
        <v>19.600000000000001</v>
      </c>
      <c r="G17" s="2">
        <v>27.4</v>
      </c>
      <c r="H17" s="2">
        <v>33.700000000000003</v>
      </c>
      <c r="I17" s="2"/>
      <c r="J17" s="2"/>
      <c r="K17" s="2"/>
      <c r="L17" s="2">
        <v>0</v>
      </c>
      <c r="M17" s="9">
        <f t="shared" si="0"/>
        <v>100.00000000000001</v>
      </c>
    </row>
    <row r="18" spans="2:13" x14ac:dyDescent="0.2">
      <c r="B18" s="10">
        <v>2006</v>
      </c>
      <c r="C18" s="7">
        <v>21.1</v>
      </c>
      <c r="D18" s="7"/>
      <c r="E18" s="7"/>
      <c r="F18" s="7">
        <v>19.7</v>
      </c>
      <c r="G18" s="7">
        <v>26.5</v>
      </c>
      <c r="H18" s="7">
        <v>32.700000000000003</v>
      </c>
      <c r="I18" s="7"/>
      <c r="J18" s="7"/>
      <c r="K18" s="7"/>
      <c r="L18" s="7">
        <v>0</v>
      </c>
      <c r="M18" s="10">
        <f t="shared" si="0"/>
        <v>100</v>
      </c>
    </row>
    <row r="19" spans="2:13" x14ac:dyDescent="0.2">
      <c r="B19" s="10">
        <v>2007</v>
      </c>
      <c r="C19" s="7">
        <v>21.1</v>
      </c>
      <c r="D19" s="7"/>
      <c r="E19" s="7"/>
      <c r="F19" s="7">
        <v>20.7</v>
      </c>
      <c r="G19" s="7">
        <v>26.4</v>
      </c>
      <c r="H19" s="7">
        <v>31.8</v>
      </c>
      <c r="I19" s="7"/>
      <c r="J19" s="7"/>
      <c r="K19" s="7"/>
      <c r="L19" s="7">
        <v>0</v>
      </c>
      <c r="M19" s="10">
        <f t="shared" si="0"/>
        <v>99.999999999999986</v>
      </c>
    </row>
    <row r="20" spans="2:13" x14ac:dyDescent="0.2">
      <c r="B20" s="10">
        <v>2008</v>
      </c>
      <c r="C20" s="7">
        <v>20.8</v>
      </c>
      <c r="D20" s="7"/>
      <c r="E20" s="7"/>
      <c r="F20" s="7">
        <v>20.100000000000001</v>
      </c>
      <c r="G20" s="7">
        <v>24.7</v>
      </c>
      <c r="H20" s="7">
        <v>34.4</v>
      </c>
      <c r="I20" s="7"/>
      <c r="J20" s="7"/>
      <c r="K20" s="7"/>
      <c r="L20" s="7">
        <v>0</v>
      </c>
      <c r="M20" s="8">
        <f t="shared" si="0"/>
        <v>100</v>
      </c>
    </row>
    <row r="21" spans="2:13" x14ac:dyDescent="0.2">
      <c r="B21" s="10">
        <v>2009</v>
      </c>
      <c r="C21" s="7">
        <v>21.6</v>
      </c>
      <c r="D21" s="7"/>
      <c r="E21" s="7"/>
      <c r="F21" s="7">
        <v>20.2</v>
      </c>
      <c r="G21" s="7">
        <v>23</v>
      </c>
      <c r="H21" s="7">
        <v>35.299999999999997</v>
      </c>
      <c r="I21" s="7"/>
      <c r="J21" s="7"/>
      <c r="K21" s="7"/>
      <c r="L21" s="7">
        <v>0</v>
      </c>
      <c r="M21" s="8">
        <f t="shared" si="0"/>
        <v>100.1</v>
      </c>
    </row>
    <row r="22" spans="2:13" x14ac:dyDescent="0.2">
      <c r="B22" s="11">
        <v>2010</v>
      </c>
      <c r="C22" s="12">
        <v>22.7</v>
      </c>
      <c r="D22" s="12"/>
      <c r="E22" s="12"/>
      <c r="F22" s="12">
        <v>18.5</v>
      </c>
      <c r="G22" s="12">
        <v>23.6</v>
      </c>
      <c r="H22" s="12">
        <v>35.5</v>
      </c>
      <c r="I22" s="12"/>
      <c r="J22" s="12"/>
      <c r="K22" s="12"/>
      <c r="L22" s="12">
        <v>0</v>
      </c>
      <c r="M22" s="11">
        <f t="shared" si="0"/>
        <v>100.30000000000001</v>
      </c>
    </row>
    <row r="23" spans="2:13" x14ac:dyDescent="0.2">
      <c r="B23" s="10">
        <v>2011</v>
      </c>
      <c r="C23" s="7">
        <v>22.7</v>
      </c>
      <c r="D23" s="7"/>
      <c r="E23" s="7"/>
      <c r="F23" s="7">
        <v>18.100000000000001</v>
      </c>
      <c r="G23" s="7">
        <v>22.6</v>
      </c>
      <c r="H23" s="7">
        <v>36.799999999999997</v>
      </c>
      <c r="I23" s="7"/>
      <c r="J23" s="7"/>
      <c r="K23" s="7"/>
      <c r="L23" s="7">
        <v>-0.2</v>
      </c>
      <c r="M23" s="8">
        <f t="shared" si="0"/>
        <v>99.999999999999986</v>
      </c>
    </row>
    <row r="24" spans="2:13" x14ac:dyDescent="0.2">
      <c r="B24" s="10">
        <v>2012</v>
      </c>
      <c r="C24" s="7">
        <v>23.3</v>
      </c>
      <c r="D24" s="7"/>
      <c r="E24" s="7"/>
      <c r="F24" s="7">
        <v>17.8</v>
      </c>
      <c r="G24" s="7">
        <v>23.4</v>
      </c>
      <c r="H24" s="7">
        <v>35.700000000000003</v>
      </c>
      <c r="I24" s="7"/>
      <c r="J24" s="7"/>
      <c r="K24" s="7"/>
      <c r="L24" s="7">
        <v>-0.1</v>
      </c>
      <c r="M24" s="8">
        <f t="shared" si="0"/>
        <v>100.10000000000001</v>
      </c>
    </row>
    <row r="25" spans="2:13" x14ac:dyDescent="0.2">
      <c r="B25" s="10">
        <v>2013</v>
      </c>
      <c r="C25" s="7">
        <v>23.3</v>
      </c>
      <c r="D25" s="7"/>
      <c r="E25" s="7"/>
      <c r="F25" s="7">
        <v>18.8</v>
      </c>
      <c r="G25" s="7">
        <v>22.6</v>
      </c>
      <c r="H25" s="7">
        <v>36.1</v>
      </c>
      <c r="I25" s="7"/>
      <c r="J25" s="7"/>
      <c r="K25" s="7"/>
      <c r="L25" s="7">
        <v>-0.8</v>
      </c>
      <c r="M25" s="8">
        <f t="shared" si="0"/>
        <v>100.00000000000001</v>
      </c>
    </row>
    <row r="26" spans="2:13" x14ac:dyDescent="0.2">
      <c r="B26" s="10">
        <v>2014</v>
      </c>
      <c r="C26" s="7">
        <v>25.3</v>
      </c>
      <c r="D26" s="7"/>
      <c r="E26" s="7"/>
      <c r="F26" s="7">
        <v>16.600000000000001</v>
      </c>
      <c r="G26" s="7">
        <v>21.5</v>
      </c>
      <c r="H26" s="7">
        <v>37.4</v>
      </c>
      <c r="I26" s="7"/>
      <c r="J26" s="7"/>
      <c r="K26" s="7"/>
      <c r="L26" s="7">
        <v>-0.9</v>
      </c>
      <c r="M26" s="8">
        <f t="shared" si="0"/>
        <v>99.9</v>
      </c>
    </row>
    <row r="27" spans="2:13" x14ac:dyDescent="0.2">
      <c r="B27" s="11">
        <v>2015</v>
      </c>
      <c r="C27" s="12">
        <v>32.1</v>
      </c>
      <c r="D27" s="12"/>
      <c r="E27" s="12"/>
      <c r="F27" s="12">
        <v>15.2</v>
      </c>
      <c r="G27" s="12">
        <v>17.899999999999999</v>
      </c>
      <c r="H27" s="12">
        <v>35.4</v>
      </c>
      <c r="I27" s="12"/>
      <c r="J27" s="12"/>
      <c r="K27" s="12"/>
      <c r="L27" s="12">
        <v>-0.5</v>
      </c>
      <c r="M27" s="11">
        <f t="shared" si="0"/>
        <v>100.1</v>
      </c>
    </row>
    <row r="28" spans="2:13" x14ac:dyDescent="0.2">
      <c r="B28" s="10">
        <v>2016</v>
      </c>
      <c r="C28" s="15">
        <v>33.799999999999997</v>
      </c>
      <c r="D28" s="15"/>
      <c r="F28" s="15">
        <v>14.9</v>
      </c>
      <c r="G28" s="15">
        <v>17.600000000000001</v>
      </c>
      <c r="H28" s="7">
        <v>33.4</v>
      </c>
      <c r="I28" s="15"/>
      <c r="J28" s="15"/>
      <c r="K28" s="15"/>
      <c r="L28" s="15">
        <v>0.3</v>
      </c>
      <c r="M28" s="8">
        <f t="shared" ref="M28:M31" si="1">SUM(C28:L28)</f>
        <v>99.999999999999986</v>
      </c>
    </row>
    <row r="29" spans="2:13" x14ac:dyDescent="0.2">
      <c r="B29" s="10">
        <v>2017</v>
      </c>
      <c r="C29" s="15">
        <v>34.5</v>
      </c>
      <c r="D29" s="15"/>
      <c r="F29" s="15">
        <v>10.7</v>
      </c>
      <c r="G29" s="15">
        <v>16.2</v>
      </c>
      <c r="H29" s="15">
        <v>34.6</v>
      </c>
      <c r="I29" s="15"/>
      <c r="J29" s="15"/>
      <c r="K29" s="15"/>
      <c r="L29" s="15">
        <v>3.9</v>
      </c>
      <c r="M29" s="8">
        <f t="shared" si="1"/>
        <v>99.9</v>
      </c>
    </row>
    <row r="30" spans="2:13" x14ac:dyDescent="0.2">
      <c r="B30" s="10">
        <v>2018</v>
      </c>
      <c r="C30" s="15">
        <v>34.5</v>
      </c>
      <c r="D30" s="15"/>
      <c r="F30" s="15">
        <v>1.8</v>
      </c>
      <c r="G30" s="15">
        <v>15.2</v>
      </c>
      <c r="H30" s="15">
        <v>34.1</v>
      </c>
      <c r="I30" s="15"/>
      <c r="J30" s="15"/>
      <c r="K30" s="15"/>
      <c r="L30" s="15">
        <v>14.4</v>
      </c>
      <c r="M30" s="8">
        <f t="shared" si="1"/>
        <v>100</v>
      </c>
    </row>
    <row r="31" spans="2:13" x14ac:dyDescent="0.2">
      <c r="B31" s="10">
        <v>2019</v>
      </c>
      <c r="C31" s="15">
        <v>35</v>
      </c>
      <c r="F31" s="15">
        <v>2</v>
      </c>
      <c r="G31" s="15">
        <v>14.5</v>
      </c>
      <c r="H31" s="15">
        <v>33.799999999999997</v>
      </c>
      <c r="K31" s="15">
        <v>14.8</v>
      </c>
      <c r="L31" s="15">
        <v>0</v>
      </c>
      <c r="M31" s="8">
        <f t="shared" si="1"/>
        <v>100.1</v>
      </c>
    </row>
    <row r="32" spans="2:13" x14ac:dyDescent="0.2">
      <c r="B32" s="11">
        <v>2020</v>
      </c>
      <c r="C32" s="12">
        <v>33.700000000000003</v>
      </c>
      <c r="D32" s="12"/>
      <c r="E32" s="12"/>
      <c r="F32" s="12">
        <v>2</v>
      </c>
      <c r="G32" s="12">
        <v>15.7</v>
      </c>
      <c r="H32" s="12">
        <v>33</v>
      </c>
      <c r="I32" s="12"/>
      <c r="J32" s="12"/>
      <c r="K32" s="12">
        <v>13.7</v>
      </c>
      <c r="L32" s="12">
        <v>1.9</v>
      </c>
      <c r="M32" s="11">
        <f t="shared" ref="M32" si="2">SUM(C32:L32)</f>
        <v>100.00000000000001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M12:M23 M5:M1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5"/>
  <sheetViews>
    <sheetView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H46" sqref="H46"/>
    </sheetView>
  </sheetViews>
  <sheetFormatPr baseColWidth="10" defaultRowHeight="12.75" x14ac:dyDescent="0.2"/>
  <cols>
    <col min="1" max="3" width="6.7109375" customWidth="1"/>
    <col min="4" max="4" width="7.85546875" customWidth="1"/>
    <col min="5" max="5" width="10.140625" customWidth="1"/>
    <col min="6" max="6" width="22.5703125" bestFit="1" customWidth="1"/>
    <col min="7" max="7" width="30" bestFit="1" customWidth="1"/>
    <col min="8" max="8" width="30" customWidth="1"/>
    <col min="9" max="9" width="8.42578125" customWidth="1"/>
    <col min="10" max="10" width="6.7109375" customWidth="1"/>
  </cols>
  <sheetData>
    <row r="2" spans="1:10" x14ac:dyDescent="0.2">
      <c r="A2" s="4"/>
      <c r="B2" s="20" t="s">
        <v>11</v>
      </c>
      <c r="C2" s="21"/>
      <c r="D2" s="21"/>
      <c r="E2" s="21"/>
      <c r="F2" s="21"/>
      <c r="G2" s="21"/>
      <c r="H2" s="21"/>
      <c r="I2" s="21"/>
      <c r="J2" s="21"/>
    </row>
    <row r="4" spans="1:10" x14ac:dyDescent="0.2">
      <c r="A4" s="5"/>
      <c r="B4" s="6" t="s">
        <v>1</v>
      </c>
      <c r="C4" s="6" t="s">
        <v>2</v>
      </c>
      <c r="D4" s="6" t="s">
        <v>18</v>
      </c>
      <c r="E4" s="7" t="s">
        <v>26</v>
      </c>
      <c r="F4" s="7" t="s">
        <v>27</v>
      </c>
      <c r="G4" s="7" t="s">
        <v>28</v>
      </c>
      <c r="H4" s="7" t="s">
        <v>30</v>
      </c>
      <c r="I4" s="7" t="s">
        <v>7</v>
      </c>
      <c r="J4" s="7" t="s">
        <v>8</v>
      </c>
    </row>
    <row r="5" spans="1:10" x14ac:dyDescent="0.2">
      <c r="A5" s="5"/>
      <c r="B5" s="16">
        <v>1980</v>
      </c>
      <c r="C5" s="16">
        <v>18.3</v>
      </c>
      <c r="D5" s="16">
        <v>2.7</v>
      </c>
      <c r="E5" s="12"/>
      <c r="F5" s="12">
        <v>43.8</v>
      </c>
      <c r="G5" s="12">
        <v>35.1</v>
      </c>
      <c r="H5" s="12"/>
      <c r="I5" s="12"/>
      <c r="J5" s="11">
        <v>100</v>
      </c>
    </row>
    <row r="6" spans="1:10" x14ac:dyDescent="0.2">
      <c r="A6" s="5"/>
      <c r="B6" s="6">
        <v>1981</v>
      </c>
      <c r="C6" s="6">
        <v>20.5</v>
      </c>
      <c r="D6" s="6">
        <v>3.2</v>
      </c>
      <c r="E6" s="7"/>
      <c r="F6" s="7">
        <v>46.2</v>
      </c>
      <c r="G6" s="7">
        <v>30.1</v>
      </c>
      <c r="H6" s="7"/>
      <c r="I6" s="7">
        <v>0.1</v>
      </c>
      <c r="J6" s="10">
        <v>100</v>
      </c>
    </row>
    <row r="7" spans="1:10" x14ac:dyDescent="0.2">
      <c r="A7" s="5"/>
      <c r="B7" s="6">
        <v>1982</v>
      </c>
      <c r="C7" s="6">
        <v>21.6</v>
      </c>
      <c r="D7" s="6">
        <v>3.4</v>
      </c>
      <c r="E7" s="7"/>
      <c r="F7" s="7">
        <v>46.1</v>
      </c>
      <c r="G7" s="7">
        <v>28.8</v>
      </c>
      <c r="H7" s="7"/>
      <c r="I7" s="7">
        <v>0.1</v>
      </c>
      <c r="J7" s="10">
        <v>100</v>
      </c>
    </row>
    <row r="8" spans="1:10" x14ac:dyDescent="0.2">
      <c r="A8" s="5"/>
      <c r="B8" s="6">
        <v>1983</v>
      </c>
      <c r="C8" s="6">
        <v>20.399999999999999</v>
      </c>
      <c r="D8" s="6">
        <v>4.2</v>
      </c>
      <c r="E8" s="7"/>
      <c r="F8" s="7">
        <v>43.1</v>
      </c>
      <c r="G8" s="7">
        <v>32.200000000000003</v>
      </c>
      <c r="H8" s="7"/>
      <c r="I8" s="7">
        <v>0.2</v>
      </c>
      <c r="J8" s="10">
        <v>100</v>
      </c>
    </row>
    <row r="9" spans="1:10" x14ac:dyDescent="0.2">
      <c r="A9" s="5"/>
      <c r="B9" s="6">
        <v>1984</v>
      </c>
      <c r="C9" s="6">
        <v>21.2</v>
      </c>
      <c r="D9" s="6">
        <v>4.5999999999999996</v>
      </c>
      <c r="E9" s="7"/>
      <c r="F9" s="7">
        <v>42</v>
      </c>
      <c r="G9" s="7">
        <v>32.1</v>
      </c>
      <c r="H9" s="7"/>
      <c r="I9" s="7"/>
      <c r="J9" s="10">
        <v>100</v>
      </c>
    </row>
    <row r="10" spans="1:10" x14ac:dyDescent="0.2">
      <c r="A10" s="5"/>
      <c r="B10" s="16">
        <v>1985</v>
      </c>
      <c r="C10" s="16">
        <v>21.3</v>
      </c>
      <c r="D10" s="16">
        <v>5.2</v>
      </c>
      <c r="E10" s="12"/>
      <c r="F10" s="12">
        <v>43.1</v>
      </c>
      <c r="G10" s="12">
        <v>30.4</v>
      </c>
      <c r="H10" s="12"/>
      <c r="I10" s="12"/>
      <c r="J10" s="11">
        <v>100</v>
      </c>
    </row>
    <row r="11" spans="1:10" x14ac:dyDescent="0.2">
      <c r="A11" s="5"/>
      <c r="B11" s="6">
        <v>1986</v>
      </c>
      <c r="C11" s="6">
        <v>20.6</v>
      </c>
      <c r="D11" s="6">
        <v>4.5999999999999996</v>
      </c>
      <c r="E11" s="7"/>
      <c r="F11" s="7">
        <v>42.5</v>
      </c>
      <c r="G11" s="7">
        <v>32.200000000000003</v>
      </c>
      <c r="H11" s="7"/>
      <c r="I11" s="7"/>
      <c r="J11" s="10">
        <v>100</v>
      </c>
    </row>
    <row r="12" spans="1:10" x14ac:dyDescent="0.2">
      <c r="A12" s="5"/>
      <c r="B12" s="6">
        <v>1987</v>
      </c>
      <c r="C12" s="6">
        <v>20.9</v>
      </c>
      <c r="D12" s="6">
        <v>4.3</v>
      </c>
      <c r="E12" s="7"/>
      <c r="F12" s="7">
        <v>43.3</v>
      </c>
      <c r="G12" s="7">
        <v>31.5</v>
      </c>
      <c r="H12" s="7"/>
      <c r="I12" s="7"/>
      <c r="J12" s="10">
        <v>100</v>
      </c>
    </row>
    <row r="13" spans="1:10" x14ac:dyDescent="0.2">
      <c r="A13" s="5"/>
      <c r="B13" s="6">
        <v>1988</v>
      </c>
      <c r="C13" s="6">
        <v>26.3</v>
      </c>
      <c r="D13" s="6">
        <v>3.8</v>
      </c>
      <c r="E13" s="7"/>
      <c r="F13" s="7">
        <v>36.799999999999997</v>
      </c>
      <c r="G13" s="7">
        <v>33.1</v>
      </c>
      <c r="H13" s="7"/>
      <c r="I13" s="7"/>
      <c r="J13" s="10">
        <v>100</v>
      </c>
    </row>
    <row r="14" spans="1:10" x14ac:dyDescent="0.2">
      <c r="A14" s="5"/>
      <c r="B14" s="6">
        <v>1989</v>
      </c>
      <c r="C14" s="6">
        <v>20.9</v>
      </c>
      <c r="D14" s="6">
        <v>4.9000000000000004</v>
      </c>
      <c r="E14" s="7"/>
      <c r="F14" s="7">
        <v>44.1</v>
      </c>
      <c r="G14" s="7">
        <v>30.1</v>
      </c>
      <c r="H14" s="7"/>
      <c r="I14" s="7"/>
      <c r="J14" s="10">
        <v>100</v>
      </c>
    </row>
    <row r="15" spans="1:10" x14ac:dyDescent="0.2">
      <c r="A15" s="5"/>
      <c r="B15" s="16">
        <v>1990</v>
      </c>
      <c r="C15" s="16">
        <v>21.1</v>
      </c>
      <c r="D15" s="16">
        <v>4.3</v>
      </c>
      <c r="E15" s="12"/>
      <c r="F15" s="12">
        <v>47.3</v>
      </c>
      <c r="G15" s="12">
        <v>27.4</v>
      </c>
      <c r="H15" s="12"/>
      <c r="I15" s="12"/>
      <c r="J15" s="11">
        <v>100</v>
      </c>
    </row>
    <row r="16" spans="1:10" x14ac:dyDescent="0.2">
      <c r="A16" s="5"/>
      <c r="B16" s="6">
        <v>1991</v>
      </c>
      <c r="C16" s="6">
        <v>21</v>
      </c>
      <c r="D16" s="6">
        <v>3.8</v>
      </c>
      <c r="E16" s="7"/>
      <c r="F16" s="7">
        <v>46</v>
      </c>
      <c r="G16" s="7">
        <v>29.2</v>
      </c>
      <c r="H16" s="7"/>
      <c r="I16" s="7"/>
      <c r="J16" s="10">
        <v>100</v>
      </c>
    </row>
    <row r="17" spans="1:10" x14ac:dyDescent="0.2">
      <c r="A17" s="5"/>
      <c r="B17" s="6">
        <v>1992</v>
      </c>
      <c r="C17" s="6">
        <v>21.2</v>
      </c>
      <c r="D17" s="6">
        <v>3.1</v>
      </c>
      <c r="E17" s="7"/>
      <c r="F17" s="7">
        <v>43.9</v>
      </c>
      <c r="G17" s="7">
        <v>31.9</v>
      </c>
      <c r="H17" s="7"/>
      <c r="I17" s="7"/>
      <c r="J17" s="10">
        <v>100</v>
      </c>
    </row>
    <row r="18" spans="1:10" x14ac:dyDescent="0.2">
      <c r="A18" s="5"/>
      <c r="B18" s="6">
        <v>1993</v>
      </c>
      <c r="C18" s="6">
        <v>21.7</v>
      </c>
      <c r="D18" s="6"/>
      <c r="E18" s="7"/>
      <c r="F18" s="7">
        <v>44.3</v>
      </c>
      <c r="G18" s="7">
        <v>34</v>
      </c>
      <c r="H18" s="7"/>
      <c r="I18" s="7"/>
      <c r="J18" s="10">
        <v>100</v>
      </c>
    </row>
    <row r="19" spans="1:10" x14ac:dyDescent="0.2">
      <c r="A19" s="5"/>
      <c r="B19" s="6">
        <v>1994</v>
      </c>
      <c r="C19" s="6">
        <v>23.9</v>
      </c>
      <c r="D19" s="6"/>
      <c r="E19" s="7">
        <v>0</v>
      </c>
      <c r="F19" s="7">
        <v>45.4</v>
      </c>
      <c r="G19" s="7">
        <v>30.7</v>
      </c>
      <c r="H19" s="7"/>
      <c r="I19" s="7"/>
      <c r="J19" s="10">
        <v>100</v>
      </c>
    </row>
    <row r="20" spans="1:10" x14ac:dyDescent="0.2">
      <c r="A20" s="5"/>
      <c r="B20" s="16">
        <v>1995</v>
      </c>
      <c r="C20" s="16">
        <v>23.7</v>
      </c>
      <c r="D20" s="16"/>
      <c r="E20" s="12">
        <v>0</v>
      </c>
      <c r="F20" s="12">
        <v>48.3</v>
      </c>
      <c r="G20" s="12">
        <v>28</v>
      </c>
      <c r="H20" s="12"/>
      <c r="I20" s="12"/>
      <c r="J20" s="11">
        <v>100</v>
      </c>
    </row>
    <row r="21" spans="1:10" x14ac:dyDescent="0.2">
      <c r="A21" s="5"/>
      <c r="B21" s="6">
        <v>1996</v>
      </c>
      <c r="C21" s="6">
        <v>23.1</v>
      </c>
      <c r="D21" s="6"/>
      <c r="E21" s="7">
        <v>0</v>
      </c>
      <c r="F21" s="7">
        <v>46.8</v>
      </c>
      <c r="G21" s="7">
        <v>30.1</v>
      </c>
      <c r="H21" s="7"/>
      <c r="I21" s="7"/>
      <c r="J21" s="10">
        <v>100</v>
      </c>
    </row>
    <row r="22" spans="1:10" x14ac:dyDescent="0.2">
      <c r="A22" s="5"/>
      <c r="B22" s="6">
        <v>1997</v>
      </c>
      <c r="C22" s="6">
        <v>22.7</v>
      </c>
      <c r="D22" s="6"/>
      <c r="E22" s="7">
        <v>0</v>
      </c>
      <c r="F22" s="7">
        <v>45.7</v>
      </c>
      <c r="G22" s="7">
        <v>31.4</v>
      </c>
      <c r="H22" s="7"/>
      <c r="I22" s="7">
        <v>0.1</v>
      </c>
      <c r="J22" s="10">
        <v>100</v>
      </c>
    </row>
    <row r="23" spans="1:10" x14ac:dyDescent="0.2">
      <c r="A23" s="5"/>
      <c r="B23" s="6">
        <v>1998</v>
      </c>
      <c r="C23" s="6">
        <v>22</v>
      </c>
      <c r="D23" s="6"/>
      <c r="E23" s="7">
        <v>0</v>
      </c>
      <c r="F23" s="7">
        <v>43.9</v>
      </c>
      <c r="G23" s="7">
        <v>34.1</v>
      </c>
      <c r="H23" s="7"/>
      <c r="I23" s="7">
        <v>0.1</v>
      </c>
      <c r="J23" s="10">
        <v>100</v>
      </c>
    </row>
    <row r="24" spans="1:10" x14ac:dyDescent="0.2">
      <c r="A24" s="5"/>
      <c r="B24" s="6">
        <v>1999</v>
      </c>
      <c r="C24" s="6">
        <v>13.8</v>
      </c>
      <c r="D24" s="6"/>
      <c r="E24" s="7">
        <v>0</v>
      </c>
      <c r="F24" s="7">
        <v>35.200000000000003</v>
      </c>
      <c r="G24" s="7">
        <v>49.7</v>
      </c>
      <c r="H24" s="7"/>
      <c r="I24" s="7">
        <v>1.3</v>
      </c>
      <c r="J24" s="10">
        <v>100</v>
      </c>
    </row>
    <row r="25" spans="1:10" x14ac:dyDescent="0.2">
      <c r="A25" s="5"/>
      <c r="B25" s="9">
        <v>2000</v>
      </c>
      <c r="C25" s="12">
        <v>13.7</v>
      </c>
      <c r="D25" s="12"/>
      <c r="E25" s="12">
        <v>0</v>
      </c>
      <c r="F25" s="12">
        <v>34.1</v>
      </c>
      <c r="G25" s="12">
        <v>40.5</v>
      </c>
      <c r="H25" s="12"/>
      <c r="I25" s="12">
        <v>11.8</v>
      </c>
      <c r="J25" s="11">
        <v>100</v>
      </c>
    </row>
    <row r="26" spans="1:10" x14ac:dyDescent="0.2">
      <c r="B26" s="10">
        <v>2001</v>
      </c>
      <c r="C26" s="7">
        <v>13.8</v>
      </c>
      <c r="D26" s="7"/>
      <c r="E26" s="7">
        <v>0</v>
      </c>
      <c r="F26" s="7">
        <v>36.200000000000003</v>
      </c>
      <c r="G26" s="7">
        <v>38.299999999999997</v>
      </c>
      <c r="H26" s="7"/>
      <c r="I26" s="7">
        <v>11.7</v>
      </c>
      <c r="J26" s="10">
        <v>100</v>
      </c>
    </row>
    <row r="27" spans="1:10" x14ac:dyDescent="0.2">
      <c r="B27" s="8">
        <v>2002</v>
      </c>
      <c r="C27" s="1">
        <v>14.7</v>
      </c>
      <c r="D27" s="1"/>
      <c r="E27" s="1">
        <v>0</v>
      </c>
      <c r="F27" s="1">
        <v>34.700000000000003</v>
      </c>
      <c r="G27" s="1">
        <v>39.6</v>
      </c>
      <c r="H27" s="1"/>
      <c r="I27" s="1">
        <v>11</v>
      </c>
      <c r="J27" s="10">
        <v>100</v>
      </c>
    </row>
    <row r="28" spans="1:10" x14ac:dyDescent="0.2">
      <c r="B28" s="10">
        <v>2003</v>
      </c>
      <c r="C28" s="7">
        <v>9.4</v>
      </c>
      <c r="D28" s="7"/>
      <c r="E28" s="7">
        <v>0</v>
      </c>
      <c r="F28" s="7">
        <v>29.4</v>
      </c>
      <c r="G28" s="7">
        <v>44.3</v>
      </c>
      <c r="H28" s="7"/>
      <c r="I28" s="7">
        <v>16.899999999999999</v>
      </c>
      <c r="J28" s="10">
        <v>100</v>
      </c>
    </row>
    <row r="29" spans="1:10" x14ac:dyDescent="0.2">
      <c r="B29" s="10">
        <v>2004</v>
      </c>
      <c r="C29" s="7">
        <v>7.9</v>
      </c>
      <c r="D29" s="7"/>
      <c r="E29" s="7">
        <v>0</v>
      </c>
      <c r="F29" s="7">
        <v>28.8</v>
      </c>
      <c r="G29" s="7">
        <v>50.1</v>
      </c>
      <c r="H29" s="7"/>
      <c r="I29" s="7">
        <v>13.2</v>
      </c>
      <c r="J29" s="10">
        <v>100</v>
      </c>
    </row>
    <row r="30" spans="1:10" x14ac:dyDescent="0.2">
      <c r="B30" s="9">
        <v>2005</v>
      </c>
      <c r="C30" s="2">
        <v>7.7</v>
      </c>
      <c r="D30" s="2"/>
      <c r="E30" s="2">
        <v>0</v>
      </c>
      <c r="F30" s="2">
        <v>25.4</v>
      </c>
      <c r="G30" s="2">
        <v>52.8</v>
      </c>
      <c r="H30" s="2"/>
      <c r="I30" s="12">
        <v>14.1</v>
      </c>
      <c r="J30" s="11">
        <v>100</v>
      </c>
    </row>
    <row r="31" spans="1:10" x14ac:dyDescent="0.2">
      <c r="B31" s="10">
        <v>2006</v>
      </c>
      <c r="C31" s="7">
        <v>3.5</v>
      </c>
      <c r="D31" s="7"/>
      <c r="E31" s="7">
        <v>0</v>
      </c>
      <c r="F31" s="7">
        <v>26.8</v>
      </c>
      <c r="G31" s="7">
        <v>55.6</v>
      </c>
      <c r="H31" s="7"/>
      <c r="I31" s="7">
        <v>14.1</v>
      </c>
      <c r="J31" s="10">
        <v>100</v>
      </c>
    </row>
    <row r="32" spans="1:10" x14ac:dyDescent="0.2">
      <c r="B32" s="10">
        <v>2007</v>
      </c>
      <c r="C32" s="7">
        <v>2.2999999999999998</v>
      </c>
      <c r="D32" s="7"/>
      <c r="E32" s="7">
        <v>0</v>
      </c>
      <c r="F32" s="7">
        <v>28.1</v>
      </c>
      <c r="G32" s="7">
        <v>55.3</v>
      </c>
      <c r="H32" s="7"/>
      <c r="I32" s="7">
        <v>14.3</v>
      </c>
      <c r="J32" s="10">
        <v>100</v>
      </c>
    </row>
    <row r="33" spans="2:10" x14ac:dyDescent="0.2">
      <c r="B33" s="10">
        <v>2008</v>
      </c>
      <c r="C33" s="7">
        <v>1.6</v>
      </c>
      <c r="D33" s="7"/>
      <c r="E33" s="7">
        <v>0</v>
      </c>
      <c r="F33" s="7">
        <v>14.3</v>
      </c>
      <c r="G33" s="7">
        <v>68.599999999999994</v>
      </c>
      <c r="H33" s="7"/>
      <c r="I33" s="7">
        <v>15.6</v>
      </c>
      <c r="J33" s="10">
        <v>100</v>
      </c>
    </row>
    <row r="34" spans="2:10" x14ac:dyDescent="0.2">
      <c r="B34" s="10">
        <v>2009</v>
      </c>
      <c r="C34" s="7">
        <v>0</v>
      </c>
      <c r="D34" s="7"/>
      <c r="E34" s="7">
        <v>0</v>
      </c>
      <c r="F34" s="7">
        <v>34.6</v>
      </c>
      <c r="G34" s="7">
        <v>53.1</v>
      </c>
      <c r="H34" s="7"/>
      <c r="I34" s="7">
        <v>12.3</v>
      </c>
      <c r="J34" s="10">
        <v>100</v>
      </c>
    </row>
    <row r="35" spans="2:10" x14ac:dyDescent="0.2">
      <c r="B35" s="11">
        <v>2010</v>
      </c>
      <c r="C35" s="12">
        <v>0</v>
      </c>
      <c r="D35" s="12"/>
      <c r="E35" s="12">
        <v>0</v>
      </c>
      <c r="F35" s="12">
        <v>33.6</v>
      </c>
      <c r="G35" s="12">
        <v>54.3</v>
      </c>
      <c r="H35" s="12"/>
      <c r="I35" s="12">
        <v>12.1</v>
      </c>
      <c r="J35" s="11">
        <v>100</v>
      </c>
    </row>
    <row r="36" spans="2:10" x14ac:dyDescent="0.2">
      <c r="B36" s="10">
        <v>2011</v>
      </c>
      <c r="C36" s="7">
        <v>0</v>
      </c>
      <c r="D36" s="7"/>
      <c r="E36" s="7">
        <v>0</v>
      </c>
      <c r="F36" s="7">
        <v>39.799999999999997</v>
      </c>
      <c r="G36" s="7">
        <v>42.1</v>
      </c>
      <c r="H36" s="7"/>
      <c r="I36" s="7">
        <v>18.100000000000001</v>
      </c>
      <c r="J36" s="10">
        <v>100</v>
      </c>
    </row>
    <row r="37" spans="2:10" x14ac:dyDescent="0.2">
      <c r="B37" s="10">
        <v>2012</v>
      </c>
      <c r="C37" s="7">
        <v>0</v>
      </c>
      <c r="D37" s="7"/>
      <c r="E37" s="7">
        <v>0</v>
      </c>
      <c r="F37" s="7">
        <v>40</v>
      </c>
      <c r="G37" s="7">
        <v>41.4</v>
      </c>
      <c r="H37" s="7"/>
      <c r="I37" s="7">
        <v>18.600000000000001</v>
      </c>
      <c r="J37" s="10">
        <v>100</v>
      </c>
    </row>
    <row r="38" spans="2:10" x14ac:dyDescent="0.2">
      <c r="B38" s="10">
        <v>2013</v>
      </c>
      <c r="C38" s="7">
        <v>0</v>
      </c>
      <c r="D38" s="7"/>
      <c r="E38" s="7">
        <v>0</v>
      </c>
      <c r="F38" s="7">
        <v>43</v>
      </c>
      <c r="G38" s="7">
        <v>42</v>
      </c>
      <c r="H38" s="7"/>
      <c r="I38" s="7">
        <v>15</v>
      </c>
      <c r="J38" s="10">
        <v>100</v>
      </c>
    </row>
    <row r="39" spans="2:10" x14ac:dyDescent="0.2">
      <c r="B39" s="10">
        <v>2014</v>
      </c>
      <c r="C39" s="7">
        <v>0</v>
      </c>
      <c r="E39" s="7">
        <v>0</v>
      </c>
      <c r="F39" s="7">
        <v>42.7</v>
      </c>
      <c r="G39" s="7">
        <v>41.2</v>
      </c>
      <c r="H39" s="7"/>
      <c r="I39" s="7">
        <v>16.2</v>
      </c>
      <c r="J39" s="10">
        <v>100</v>
      </c>
    </row>
    <row r="40" spans="2:10" x14ac:dyDescent="0.2">
      <c r="B40" s="11">
        <v>2015</v>
      </c>
      <c r="C40" s="12">
        <v>0</v>
      </c>
      <c r="D40" s="17"/>
      <c r="E40" s="12">
        <v>0</v>
      </c>
      <c r="F40" s="12">
        <v>20.399999999999999</v>
      </c>
      <c r="G40" s="12">
        <v>16.2</v>
      </c>
      <c r="H40" s="12"/>
      <c r="I40" s="12">
        <v>63.4</v>
      </c>
      <c r="J40" s="11">
        <v>100</v>
      </c>
    </row>
    <row r="41" spans="2:10" x14ac:dyDescent="0.2">
      <c r="B41" s="10">
        <v>2016</v>
      </c>
      <c r="C41" s="7">
        <v>0</v>
      </c>
      <c r="E41" s="7">
        <v>0</v>
      </c>
      <c r="F41" s="7">
        <v>0</v>
      </c>
      <c r="G41" s="7">
        <v>0</v>
      </c>
      <c r="H41" s="7"/>
      <c r="I41" s="7">
        <v>100</v>
      </c>
      <c r="J41" s="10">
        <v>100</v>
      </c>
    </row>
    <row r="42" spans="2:10" x14ac:dyDescent="0.2">
      <c r="B42" s="10">
        <v>2017</v>
      </c>
      <c r="C42" s="7">
        <v>0</v>
      </c>
      <c r="E42" s="7">
        <v>0</v>
      </c>
      <c r="F42" s="7">
        <v>0</v>
      </c>
      <c r="G42" s="7">
        <v>0</v>
      </c>
      <c r="H42" s="7"/>
      <c r="I42" s="7">
        <v>100</v>
      </c>
      <c r="J42" s="10">
        <v>100</v>
      </c>
    </row>
    <row r="43" spans="2:10" x14ac:dyDescent="0.2">
      <c r="B43" s="10">
        <v>2018</v>
      </c>
      <c r="C43" s="7">
        <v>0</v>
      </c>
      <c r="E43" s="7">
        <v>0</v>
      </c>
      <c r="F43" s="7">
        <v>0</v>
      </c>
      <c r="G43" s="7">
        <v>0</v>
      </c>
      <c r="H43" s="7"/>
      <c r="I43" s="7">
        <v>100</v>
      </c>
      <c r="J43" s="10">
        <v>100</v>
      </c>
    </row>
    <row r="44" spans="2:10" x14ac:dyDescent="0.2">
      <c r="B44" s="10">
        <v>2019</v>
      </c>
      <c r="C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100</v>
      </c>
      <c r="J44" s="10">
        <v>100</v>
      </c>
    </row>
    <row r="45" spans="2:10" x14ac:dyDescent="0.2">
      <c r="B45" s="11">
        <v>2020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100</v>
      </c>
      <c r="J45" s="11">
        <v>100</v>
      </c>
    </row>
  </sheetData>
  <mergeCells count="1">
    <mergeCell ref="B2:J2"/>
  </mergeCell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2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L46" sqref="L46"/>
    </sheetView>
  </sheetViews>
  <sheetFormatPr baseColWidth="10" defaultRowHeight="12.75" x14ac:dyDescent="0.2"/>
  <cols>
    <col min="1" max="3" width="6.7109375" customWidth="1"/>
    <col min="4" max="4" width="9.7109375" customWidth="1"/>
    <col min="5" max="5" width="6.7109375" customWidth="1"/>
    <col min="6" max="6" width="10" customWidth="1"/>
    <col min="7" max="7" width="19.7109375" bestFit="1" customWidth="1"/>
    <col min="8" max="8" width="25" customWidth="1"/>
    <col min="9" max="10" width="9" customWidth="1"/>
    <col min="11" max="11" width="11.28515625" bestFit="1" customWidth="1"/>
    <col min="12" max="13" width="6.7109375" customWidth="1"/>
  </cols>
  <sheetData>
    <row r="2" spans="1:13" x14ac:dyDescent="0.2">
      <c r="A2" s="4"/>
      <c r="B2" s="20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3" x14ac:dyDescent="0.2">
      <c r="A4" s="5"/>
      <c r="B4" s="6" t="s">
        <v>1</v>
      </c>
      <c r="C4" s="6" t="s">
        <v>2</v>
      </c>
      <c r="D4" s="6" t="s">
        <v>3</v>
      </c>
      <c r="E4" s="6" t="s">
        <v>16</v>
      </c>
      <c r="F4" s="7" t="s">
        <v>21</v>
      </c>
      <c r="G4" s="7" t="s">
        <v>25</v>
      </c>
      <c r="H4" s="7" t="s">
        <v>29</v>
      </c>
      <c r="I4" s="7" t="s">
        <v>17</v>
      </c>
      <c r="J4" s="7" t="s">
        <v>6</v>
      </c>
      <c r="K4" s="7" t="s">
        <v>30</v>
      </c>
      <c r="L4" s="7" t="s">
        <v>7</v>
      </c>
      <c r="M4" s="7" t="s">
        <v>8</v>
      </c>
    </row>
    <row r="5" spans="1:13" x14ac:dyDescent="0.2">
      <c r="A5" s="5"/>
      <c r="B5" s="16">
        <v>1980</v>
      </c>
      <c r="C5" s="16">
        <v>20.5</v>
      </c>
      <c r="D5" s="16"/>
      <c r="E5" s="16">
        <v>5.4</v>
      </c>
      <c r="F5" s="12"/>
      <c r="G5" s="12">
        <v>22</v>
      </c>
      <c r="H5" s="12">
        <v>38.799999999999997</v>
      </c>
      <c r="I5" s="12">
        <v>9.1</v>
      </c>
      <c r="J5" s="12">
        <v>3.2</v>
      </c>
      <c r="K5" s="12"/>
      <c r="L5" s="12">
        <v>1</v>
      </c>
      <c r="M5" s="11">
        <f t="shared" ref="M5:M24" si="0">SUM(C5:L5)</f>
        <v>99.999999999999986</v>
      </c>
    </row>
    <row r="6" spans="1:13" x14ac:dyDescent="0.2">
      <c r="A6" s="5"/>
      <c r="B6" s="6">
        <v>1981</v>
      </c>
      <c r="C6" s="6">
        <v>22.2</v>
      </c>
      <c r="D6" s="6"/>
      <c r="E6" s="6">
        <v>5.5</v>
      </c>
      <c r="F6" s="7"/>
      <c r="G6" s="7">
        <v>18.600000000000001</v>
      </c>
      <c r="H6" s="7">
        <v>40.299999999999997</v>
      </c>
      <c r="I6" s="7">
        <v>9.4</v>
      </c>
      <c r="J6" s="7">
        <v>3</v>
      </c>
      <c r="K6" s="7"/>
      <c r="L6" s="7">
        <v>0.9</v>
      </c>
      <c r="M6" s="8">
        <f t="shared" si="0"/>
        <v>99.9</v>
      </c>
    </row>
    <row r="7" spans="1:13" x14ac:dyDescent="0.2">
      <c r="A7" s="5"/>
      <c r="B7" s="6">
        <v>1982</v>
      </c>
      <c r="C7" s="6">
        <v>22.3</v>
      </c>
      <c r="D7" s="6"/>
      <c r="E7" s="6">
        <v>5.9</v>
      </c>
      <c r="F7" s="7"/>
      <c r="G7" s="7">
        <v>17</v>
      </c>
      <c r="H7" s="7">
        <v>40.700000000000003</v>
      </c>
      <c r="I7" s="7">
        <v>10</v>
      </c>
      <c r="J7" s="7">
        <v>3.1</v>
      </c>
      <c r="K7" s="7"/>
      <c r="L7" s="7">
        <v>1</v>
      </c>
      <c r="M7" s="8">
        <f t="shared" si="0"/>
        <v>100</v>
      </c>
    </row>
    <row r="8" spans="1:13" x14ac:dyDescent="0.2">
      <c r="A8" s="5"/>
      <c r="B8" s="6">
        <v>1983</v>
      </c>
      <c r="C8" s="6">
        <v>23.7</v>
      </c>
      <c r="D8" s="6"/>
      <c r="E8" s="6">
        <v>6</v>
      </c>
      <c r="F8" s="7"/>
      <c r="G8" s="7">
        <v>16.7</v>
      </c>
      <c r="H8" s="7">
        <v>39.4</v>
      </c>
      <c r="I8" s="7">
        <v>9.6</v>
      </c>
      <c r="J8" s="7">
        <v>3.1</v>
      </c>
      <c r="K8" s="7"/>
      <c r="L8" s="7">
        <v>1.5</v>
      </c>
      <c r="M8" s="8">
        <f t="shared" si="0"/>
        <v>99.999999999999986</v>
      </c>
    </row>
    <row r="9" spans="1:13" x14ac:dyDescent="0.2">
      <c r="A9" s="5"/>
      <c r="B9" s="6">
        <v>1984</v>
      </c>
      <c r="C9" s="6">
        <v>23.8</v>
      </c>
      <c r="D9" s="6"/>
      <c r="E9" s="6">
        <v>6.9</v>
      </c>
      <c r="F9" s="7"/>
      <c r="G9" s="7">
        <v>17</v>
      </c>
      <c r="H9" s="7">
        <v>37.9</v>
      </c>
      <c r="I9" s="7">
        <v>9.8000000000000007</v>
      </c>
      <c r="J9" s="7">
        <v>3.2</v>
      </c>
      <c r="K9" s="7"/>
      <c r="L9" s="7">
        <v>1.4</v>
      </c>
      <c r="M9" s="8">
        <f t="shared" si="0"/>
        <v>100</v>
      </c>
    </row>
    <row r="10" spans="1:13" x14ac:dyDescent="0.2">
      <c r="A10" s="5"/>
      <c r="B10" s="16">
        <v>1985</v>
      </c>
      <c r="C10" s="16">
        <v>22.8</v>
      </c>
      <c r="D10" s="16"/>
      <c r="E10" s="16">
        <v>6.7</v>
      </c>
      <c r="F10" s="12"/>
      <c r="G10" s="12">
        <v>18.399999999999999</v>
      </c>
      <c r="H10" s="12">
        <v>38.700000000000003</v>
      </c>
      <c r="I10" s="12">
        <v>9.5</v>
      </c>
      <c r="J10" s="12">
        <v>3.3</v>
      </c>
      <c r="K10" s="12"/>
      <c r="L10" s="12">
        <v>0.6</v>
      </c>
      <c r="M10" s="11">
        <f t="shared" si="0"/>
        <v>99.999999999999986</v>
      </c>
    </row>
    <row r="11" spans="1:13" x14ac:dyDescent="0.2">
      <c r="A11" s="5"/>
      <c r="B11" s="6">
        <v>1986</v>
      </c>
      <c r="C11" s="6">
        <v>21.6</v>
      </c>
      <c r="D11" s="6">
        <v>3.7</v>
      </c>
      <c r="E11" s="1">
        <v>7</v>
      </c>
      <c r="F11" s="7"/>
      <c r="G11" s="7">
        <v>19.100000000000001</v>
      </c>
      <c r="H11" s="7">
        <v>35.700000000000003</v>
      </c>
      <c r="I11" s="7">
        <v>9.3000000000000007</v>
      </c>
      <c r="J11" s="7">
        <v>3.5</v>
      </c>
      <c r="K11" s="7"/>
      <c r="L11" s="7">
        <v>0.2</v>
      </c>
      <c r="M11" s="8">
        <f t="shared" si="0"/>
        <v>100.1</v>
      </c>
    </row>
    <row r="12" spans="1:13" x14ac:dyDescent="0.2">
      <c r="A12" s="5"/>
      <c r="B12" s="6">
        <v>1987</v>
      </c>
      <c r="C12" s="6">
        <v>20.8</v>
      </c>
      <c r="D12" s="6">
        <v>5.3</v>
      </c>
      <c r="E12" s="6">
        <v>6.8</v>
      </c>
      <c r="F12" s="7"/>
      <c r="G12" s="7">
        <v>18.399999999999999</v>
      </c>
      <c r="H12" s="7">
        <v>35.6</v>
      </c>
      <c r="I12" s="7">
        <v>9.1999999999999993</v>
      </c>
      <c r="J12" s="7">
        <v>3.8</v>
      </c>
      <c r="K12" s="7"/>
      <c r="L12" s="7">
        <v>0.1</v>
      </c>
      <c r="M12" s="8">
        <f t="shared" si="0"/>
        <v>100</v>
      </c>
    </row>
    <row r="13" spans="1:13" x14ac:dyDescent="0.2">
      <c r="A13" s="5"/>
      <c r="B13" s="6">
        <v>1988</v>
      </c>
      <c r="C13" s="6">
        <v>20</v>
      </c>
      <c r="D13" s="6">
        <v>6.3</v>
      </c>
      <c r="E13" s="6">
        <v>6.8</v>
      </c>
      <c r="F13" s="7"/>
      <c r="G13" s="7">
        <v>18.600000000000001</v>
      </c>
      <c r="H13" s="7">
        <v>35</v>
      </c>
      <c r="I13" s="7">
        <v>8.8000000000000007</v>
      </c>
      <c r="J13" s="7">
        <v>3.7</v>
      </c>
      <c r="K13" s="7"/>
      <c r="L13" s="7">
        <v>0.7</v>
      </c>
      <c r="M13" s="8">
        <f t="shared" si="0"/>
        <v>99.9</v>
      </c>
    </row>
    <row r="14" spans="1:13" x14ac:dyDescent="0.2">
      <c r="A14" s="5"/>
      <c r="B14" s="6">
        <v>1989</v>
      </c>
      <c r="C14" s="6">
        <v>19.899999999999999</v>
      </c>
      <c r="D14" s="1">
        <v>6</v>
      </c>
      <c r="E14" s="1">
        <v>7</v>
      </c>
      <c r="F14" s="7"/>
      <c r="G14" s="7">
        <v>18.2</v>
      </c>
      <c r="H14" s="7">
        <v>35.700000000000003</v>
      </c>
      <c r="I14" s="7">
        <v>9</v>
      </c>
      <c r="J14" s="7">
        <v>3.8</v>
      </c>
      <c r="K14" s="7"/>
      <c r="L14" s="7">
        <v>0.3</v>
      </c>
      <c r="M14" s="8">
        <f t="shared" si="0"/>
        <v>99.899999999999991</v>
      </c>
    </row>
    <row r="15" spans="1:13" x14ac:dyDescent="0.2">
      <c r="A15" s="5"/>
      <c r="B15" s="16">
        <v>1990</v>
      </c>
      <c r="C15" s="16">
        <v>20.100000000000001</v>
      </c>
      <c r="D15" s="16">
        <v>8.1999999999999993</v>
      </c>
      <c r="E15" s="16">
        <v>6.2</v>
      </c>
      <c r="F15" s="12"/>
      <c r="G15" s="12">
        <v>17.899999999999999</v>
      </c>
      <c r="H15" s="12">
        <v>35.4</v>
      </c>
      <c r="I15" s="12">
        <v>8.4</v>
      </c>
      <c r="J15" s="12">
        <v>3.7</v>
      </c>
      <c r="K15" s="12"/>
      <c r="L15" s="12">
        <v>0.2</v>
      </c>
      <c r="M15" s="11">
        <f t="shared" si="0"/>
        <v>100.10000000000001</v>
      </c>
    </row>
    <row r="16" spans="1:13" x14ac:dyDescent="0.2">
      <c r="A16" s="5"/>
      <c r="B16" s="6">
        <v>1991</v>
      </c>
      <c r="C16" s="6">
        <v>19.899999999999999</v>
      </c>
      <c r="D16" s="6">
        <v>8.5</v>
      </c>
      <c r="E16" s="6">
        <v>5.7</v>
      </c>
      <c r="F16" s="7"/>
      <c r="G16" s="7">
        <v>16.7</v>
      </c>
      <c r="H16" s="7">
        <v>37</v>
      </c>
      <c r="I16" s="7">
        <v>7.7</v>
      </c>
      <c r="J16" s="7">
        <v>3.8</v>
      </c>
      <c r="K16" s="7"/>
      <c r="L16" s="7">
        <v>0.7</v>
      </c>
      <c r="M16" s="8">
        <f t="shared" si="0"/>
        <v>100</v>
      </c>
    </row>
    <row r="17" spans="1:13" x14ac:dyDescent="0.2">
      <c r="A17" s="5"/>
      <c r="B17" s="6">
        <v>1992</v>
      </c>
      <c r="C17" s="6">
        <v>20</v>
      </c>
      <c r="D17" s="6">
        <v>11.1</v>
      </c>
      <c r="E17" s="6">
        <v>2.8</v>
      </c>
      <c r="F17" s="7"/>
      <c r="G17" s="7">
        <v>17</v>
      </c>
      <c r="H17" s="7">
        <v>37.4</v>
      </c>
      <c r="I17" s="7">
        <v>6.8</v>
      </c>
      <c r="J17" s="7">
        <v>4.4000000000000004</v>
      </c>
      <c r="K17" s="7"/>
      <c r="L17" s="7">
        <v>0.6</v>
      </c>
      <c r="M17" s="8">
        <f t="shared" si="0"/>
        <v>100.1</v>
      </c>
    </row>
    <row r="18" spans="1:13" x14ac:dyDescent="0.2">
      <c r="A18" s="5"/>
      <c r="B18" s="6">
        <v>1993</v>
      </c>
      <c r="C18" s="1">
        <v>20</v>
      </c>
      <c r="D18" s="6">
        <v>13.5</v>
      </c>
      <c r="E18" s="6"/>
      <c r="F18" s="7"/>
      <c r="G18" s="7">
        <v>17</v>
      </c>
      <c r="H18" s="7">
        <v>38.200000000000003</v>
      </c>
      <c r="I18" s="7">
        <v>6</v>
      </c>
      <c r="J18" s="7">
        <v>4.7</v>
      </c>
      <c r="K18" s="7"/>
      <c r="L18" s="7">
        <v>0.6</v>
      </c>
      <c r="M18" s="8">
        <f t="shared" si="0"/>
        <v>100</v>
      </c>
    </row>
    <row r="19" spans="1:13" x14ac:dyDescent="0.2">
      <c r="A19" s="5"/>
      <c r="B19" s="6">
        <v>1994</v>
      </c>
      <c r="C19" s="6">
        <v>19.100000000000001</v>
      </c>
      <c r="D19" s="6">
        <v>18.899999999999999</v>
      </c>
      <c r="E19" s="6"/>
      <c r="F19" s="7"/>
      <c r="G19" s="7">
        <v>16.600000000000001</v>
      </c>
      <c r="H19" s="7">
        <v>37.5</v>
      </c>
      <c r="I19" s="7">
        <v>6.2</v>
      </c>
      <c r="J19" s="7"/>
      <c r="K19" s="7"/>
      <c r="L19" s="7">
        <v>1.7</v>
      </c>
      <c r="M19" s="8">
        <f t="shared" si="0"/>
        <v>100</v>
      </c>
    </row>
    <row r="20" spans="1:13" x14ac:dyDescent="0.2">
      <c r="A20" s="5"/>
      <c r="B20" s="16">
        <v>1995</v>
      </c>
      <c r="C20" s="16">
        <v>18.7</v>
      </c>
      <c r="D20" s="16"/>
      <c r="E20" s="16"/>
      <c r="F20" s="12">
        <v>18.600000000000001</v>
      </c>
      <c r="G20" s="12">
        <v>16.899999999999999</v>
      </c>
      <c r="H20" s="12">
        <v>38.6</v>
      </c>
      <c r="I20" s="12">
        <v>6.1</v>
      </c>
      <c r="J20" s="12"/>
      <c r="K20" s="12"/>
      <c r="L20" s="12">
        <v>1</v>
      </c>
      <c r="M20" s="11">
        <f t="shared" si="0"/>
        <v>99.899999999999991</v>
      </c>
    </row>
    <row r="21" spans="1:13" x14ac:dyDescent="0.2">
      <c r="A21" s="5"/>
      <c r="B21" s="6">
        <v>1996</v>
      </c>
      <c r="C21" s="6">
        <v>19.8</v>
      </c>
      <c r="D21" s="6"/>
      <c r="E21" s="6"/>
      <c r="F21" s="7">
        <v>18.600000000000001</v>
      </c>
      <c r="G21" s="7">
        <v>17</v>
      </c>
      <c r="H21" s="7">
        <v>37.299999999999997</v>
      </c>
      <c r="I21" s="7">
        <v>6.3</v>
      </c>
      <c r="J21" s="7"/>
      <c r="K21" s="7"/>
      <c r="L21" s="7">
        <v>1</v>
      </c>
      <c r="M21" s="8">
        <f t="shared" si="0"/>
        <v>100</v>
      </c>
    </row>
    <row r="22" spans="1:13" x14ac:dyDescent="0.2">
      <c r="A22" s="5"/>
      <c r="B22" s="6">
        <v>1997</v>
      </c>
      <c r="C22" s="6">
        <v>19.3</v>
      </c>
      <c r="D22" s="6"/>
      <c r="E22" s="6"/>
      <c r="F22" s="7">
        <v>18.899999999999999</v>
      </c>
      <c r="G22" s="7">
        <v>17.3</v>
      </c>
      <c r="H22" s="7">
        <v>37.799999999999997</v>
      </c>
      <c r="I22" s="7">
        <v>6.2</v>
      </c>
      <c r="J22" s="7"/>
      <c r="K22" s="7"/>
      <c r="L22" s="7">
        <v>0.4</v>
      </c>
      <c r="M22" s="8">
        <f t="shared" si="0"/>
        <v>99.9</v>
      </c>
    </row>
    <row r="23" spans="1:13" x14ac:dyDescent="0.2">
      <c r="A23" s="5"/>
      <c r="B23" s="6">
        <v>1998</v>
      </c>
      <c r="C23" s="6">
        <v>17.8</v>
      </c>
      <c r="D23" s="6"/>
      <c r="E23" s="6"/>
      <c r="F23" s="7">
        <v>19.399999999999999</v>
      </c>
      <c r="G23" s="7">
        <v>16.5</v>
      </c>
      <c r="H23" s="7">
        <v>38.1</v>
      </c>
      <c r="I23" s="7">
        <v>7</v>
      </c>
      <c r="J23" s="7"/>
      <c r="K23" s="7"/>
      <c r="L23" s="7">
        <v>1.3</v>
      </c>
      <c r="M23" s="8">
        <f t="shared" si="0"/>
        <v>100.10000000000001</v>
      </c>
    </row>
    <row r="24" spans="1:13" x14ac:dyDescent="0.2">
      <c r="A24" s="3"/>
      <c r="B24" s="13">
        <v>1999</v>
      </c>
      <c r="C24" s="15">
        <v>18.100000000000001</v>
      </c>
      <c r="D24" s="15"/>
      <c r="E24" s="15"/>
      <c r="F24" s="7">
        <v>18.8</v>
      </c>
      <c r="G24" s="7">
        <v>21</v>
      </c>
      <c r="H24" s="7">
        <v>37.200000000000003</v>
      </c>
      <c r="I24" s="7">
        <v>3</v>
      </c>
      <c r="J24" s="7"/>
      <c r="K24" s="7"/>
      <c r="L24" s="7">
        <v>1.9</v>
      </c>
      <c r="M24" s="8">
        <f t="shared" si="0"/>
        <v>100.00000000000001</v>
      </c>
    </row>
    <row r="25" spans="1:13" x14ac:dyDescent="0.2">
      <c r="A25" s="5"/>
      <c r="B25" s="11">
        <v>2000</v>
      </c>
      <c r="C25" s="12">
        <v>17.600000000000001</v>
      </c>
      <c r="D25" s="12"/>
      <c r="E25" s="12"/>
      <c r="F25" s="12">
        <v>18.7</v>
      </c>
      <c r="G25" s="12">
        <v>23.8</v>
      </c>
      <c r="H25" s="12">
        <v>36.799999999999997</v>
      </c>
      <c r="I25" s="12"/>
      <c r="J25" s="12"/>
      <c r="K25" s="12"/>
      <c r="L25" s="12">
        <v>3.1</v>
      </c>
      <c r="M25" s="11">
        <f t="shared" ref="M25:M40" si="1">SUM(C25:L25)</f>
        <v>99.999999999999986</v>
      </c>
    </row>
    <row r="26" spans="1:13" x14ac:dyDescent="0.2">
      <c r="B26" s="10">
        <v>2001</v>
      </c>
      <c r="C26" s="7">
        <v>17.8</v>
      </c>
      <c r="D26" s="7"/>
      <c r="E26" s="7"/>
      <c r="F26" s="7">
        <v>19.7</v>
      </c>
      <c r="G26" s="7">
        <v>23.4</v>
      </c>
      <c r="H26" s="7">
        <v>33.9</v>
      </c>
      <c r="I26" s="7"/>
      <c r="J26" s="7"/>
      <c r="K26" s="7"/>
      <c r="L26" s="7">
        <v>5.2</v>
      </c>
      <c r="M26" s="10">
        <f t="shared" si="1"/>
        <v>100</v>
      </c>
    </row>
    <row r="27" spans="1:13" x14ac:dyDescent="0.2">
      <c r="B27" s="10">
        <v>2002</v>
      </c>
      <c r="C27" s="7">
        <v>18.100000000000001</v>
      </c>
      <c r="D27" s="7"/>
      <c r="E27" s="7"/>
      <c r="F27" s="7">
        <v>21.1</v>
      </c>
      <c r="G27" s="7">
        <v>25.2</v>
      </c>
      <c r="H27" s="7">
        <v>35.6</v>
      </c>
      <c r="I27" s="7"/>
      <c r="J27" s="7"/>
      <c r="K27" s="7"/>
      <c r="L27" s="7">
        <v>0</v>
      </c>
      <c r="M27" s="10">
        <f t="shared" si="1"/>
        <v>100</v>
      </c>
    </row>
    <row r="28" spans="1:13" x14ac:dyDescent="0.2">
      <c r="B28" s="10">
        <v>2003</v>
      </c>
      <c r="C28" s="7">
        <v>16.399999999999999</v>
      </c>
      <c r="D28" s="7"/>
      <c r="E28" s="7"/>
      <c r="F28" s="7">
        <v>21.7</v>
      </c>
      <c r="G28" s="7">
        <v>26.7</v>
      </c>
      <c r="H28" s="7">
        <v>35.200000000000003</v>
      </c>
      <c r="I28" s="7"/>
      <c r="J28" s="7"/>
      <c r="K28" s="7"/>
      <c r="L28" s="7">
        <v>0</v>
      </c>
      <c r="M28" s="8">
        <f t="shared" si="1"/>
        <v>100</v>
      </c>
    </row>
    <row r="29" spans="1:13" x14ac:dyDescent="0.2">
      <c r="B29" s="10">
        <v>2004</v>
      </c>
      <c r="C29" s="7">
        <v>17.7</v>
      </c>
      <c r="D29" s="7"/>
      <c r="E29" s="7"/>
      <c r="F29" s="7">
        <v>21.9</v>
      </c>
      <c r="G29" s="7">
        <v>25.8</v>
      </c>
      <c r="H29" s="7">
        <v>34.4</v>
      </c>
      <c r="I29" s="7"/>
      <c r="J29" s="7"/>
      <c r="K29" s="7"/>
      <c r="L29" s="7">
        <v>0.2</v>
      </c>
      <c r="M29" s="8">
        <f t="shared" si="1"/>
        <v>99.999999999999986</v>
      </c>
    </row>
    <row r="30" spans="1:13" x14ac:dyDescent="0.2">
      <c r="B30" s="11">
        <v>2005</v>
      </c>
      <c r="C30" s="12">
        <v>19.2</v>
      </c>
      <c r="D30" s="12"/>
      <c r="E30" s="12"/>
      <c r="F30" s="12">
        <v>21.4</v>
      </c>
      <c r="G30" s="12">
        <v>25.4</v>
      </c>
      <c r="H30" s="12">
        <v>33.6</v>
      </c>
      <c r="I30" s="12"/>
      <c r="J30" s="12"/>
      <c r="K30" s="12"/>
      <c r="L30" s="12">
        <v>0.4</v>
      </c>
      <c r="M30" s="11">
        <f t="shared" si="1"/>
        <v>100</v>
      </c>
    </row>
    <row r="31" spans="1:13" x14ac:dyDescent="0.2">
      <c r="B31" s="10">
        <v>2006</v>
      </c>
      <c r="C31" s="7">
        <v>21.2</v>
      </c>
      <c r="D31" s="7"/>
      <c r="E31" s="7"/>
      <c r="F31" s="7">
        <v>23.1</v>
      </c>
      <c r="G31" s="7">
        <v>23.9</v>
      </c>
      <c r="H31" s="7">
        <v>31.2</v>
      </c>
      <c r="I31" s="7"/>
      <c r="J31" s="7"/>
      <c r="K31" s="7"/>
      <c r="L31" s="7">
        <v>6</v>
      </c>
      <c r="M31" s="10">
        <f t="shared" si="1"/>
        <v>105.39999999999999</v>
      </c>
    </row>
    <row r="32" spans="1:13" x14ac:dyDescent="0.2">
      <c r="B32" s="10">
        <v>2007</v>
      </c>
      <c r="C32" s="7">
        <v>23.5</v>
      </c>
      <c r="D32" s="7"/>
      <c r="E32" s="7"/>
      <c r="F32" s="7">
        <v>18.5</v>
      </c>
      <c r="G32" s="7">
        <v>25.2</v>
      </c>
      <c r="H32" s="7">
        <v>31.8</v>
      </c>
      <c r="I32" s="7"/>
      <c r="J32" s="7"/>
      <c r="K32" s="7"/>
      <c r="L32" s="7">
        <v>1</v>
      </c>
      <c r="M32" s="10">
        <f t="shared" si="1"/>
        <v>100</v>
      </c>
    </row>
    <row r="33" spans="2:13" x14ac:dyDescent="0.2">
      <c r="B33" s="10">
        <v>2008</v>
      </c>
      <c r="C33" s="7">
        <v>25.7</v>
      </c>
      <c r="D33" s="7"/>
      <c r="E33" s="7"/>
      <c r="F33" s="7">
        <v>17.3</v>
      </c>
      <c r="G33" s="7">
        <v>21.9</v>
      </c>
      <c r="H33" s="7">
        <v>33.299999999999997</v>
      </c>
      <c r="I33" s="7"/>
      <c r="J33" s="7"/>
      <c r="K33" s="7"/>
      <c r="L33" s="7">
        <v>1.8</v>
      </c>
      <c r="M33" s="8">
        <f t="shared" si="1"/>
        <v>100</v>
      </c>
    </row>
    <row r="34" spans="2:13" x14ac:dyDescent="0.2">
      <c r="B34" s="10">
        <v>2009</v>
      </c>
      <c r="C34" s="7">
        <v>25.8</v>
      </c>
      <c r="D34" s="7"/>
      <c r="E34" s="7"/>
      <c r="F34" s="7">
        <v>18.8</v>
      </c>
      <c r="G34" s="7">
        <v>21</v>
      </c>
      <c r="H34" s="7">
        <v>33.700000000000003</v>
      </c>
      <c r="I34" s="7"/>
      <c r="J34" s="7"/>
      <c r="K34" s="7"/>
      <c r="L34" s="7">
        <v>0.8</v>
      </c>
      <c r="M34" s="10">
        <f t="shared" si="1"/>
        <v>100.1</v>
      </c>
    </row>
    <row r="35" spans="2:13" x14ac:dyDescent="0.2">
      <c r="B35" s="11">
        <v>2010</v>
      </c>
      <c r="C35" s="12">
        <v>26.6</v>
      </c>
      <c r="D35" s="12"/>
      <c r="E35" s="12"/>
      <c r="F35" s="12">
        <v>16.399999999999999</v>
      </c>
      <c r="G35" s="12">
        <v>23.8</v>
      </c>
      <c r="H35" s="12">
        <v>31.2</v>
      </c>
      <c r="I35" s="12"/>
      <c r="J35" s="12"/>
      <c r="K35" s="12"/>
      <c r="L35" s="12">
        <v>2</v>
      </c>
      <c r="M35" s="11">
        <f t="shared" si="1"/>
        <v>100</v>
      </c>
    </row>
    <row r="36" spans="2:13" x14ac:dyDescent="0.2">
      <c r="B36" s="10">
        <v>2011</v>
      </c>
      <c r="C36" s="7">
        <v>26.3</v>
      </c>
      <c r="D36" s="7"/>
      <c r="E36" s="7"/>
      <c r="F36" s="7">
        <v>15.3</v>
      </c>
      <c r="G36" s="7">
        <v>24.6</v>
      </c>
      <c r="H36" s="7">
        <v>32.4</v>
      </c>
      <c r="I36" s="7"/>
      <c r="J36" s="7"/>
      <c r="K36" s="7"/>
      <c r="L36" s="7">
        <v>1.4</v>
      </c>
      <c r="M36" s="10">
        <f t="shared" si="1"/>
        <v>100</v>
      </c>
    </row>
    <row r="37" spans="2:13" x14ac:dyDescent="0.2">
      <c r="B37" s="10">
        <v>2012</v>
      </c>
      <c r="C37" s="7">
        <v>26.5</v>
      </c>
      <c r="D37" s="7"/>
      <c r="E37" s="7"/>
      <c r="F37" s="7">
        <v>15.3</v>
      </c>
      <c r="G37" s="7">
        <v>25.7</v>
      </c>
      <c r="H37" s="7">
        <v>30.9</v>
      </c>
      <c r="I37" s="7"/>
      <c r="J37" s="7"/>
      <c r="K37" s="7"/>
      <c r="L37" s="7">
        <v>1.7</v>
      </c>
      <c r="M37" s="10">
        <f t="shared" si="1"/>
        <v>100.10000000000001</v>
      </c>
    </row>
    <row r="38" spans="2:13" x14ac:dyDescent="0.2">
      <c r="B38" s="10">
        <v>2013</v>
      </c>
      <c r="C38" s="7">
        <v>25</v>
      </c>
      <c r="D38" s="7"/>
      <c r="E38" s="7"/>
      <c r="F38" s="7">
        <v>14.6</v>
      </c>
      <c r="G38" s="7">
        <v>23.4</v>
      </c>
      <c r="H38" s="7">
        <v>25.6</v>
      </c>
      <c r="I38" s="7"/>
      <c r="J38" s="7"/>
      <c r="K38" s="7"/>
      <c r="L38" s="7">
        <v>11.4</v>
      </c>
      <c r="M38" s="10">
        <f t="shared" si="1"/>
        <v>100</v>
      </c>
    </row>
    <row r="39" spans="2:13" x14ac:dyDescent="0.2">
      <c r="B39" s="10">
        <v>2014</v>
      </c>
      <c r="C39" s="7">
        <v>16.2</v>
      </c>
      <c r="D39" s="7"/>
      <c r="E39" s="7"/>
      <c r="F39" s="7">
        <v>7.4</v>
      </c>
      <c r="G39" s="7">
        <v>12.9</v>
      </c>
      <c r="H39" s="7">
        <v>15.4</v>
      </c>
      <c r="I39" s="7"/>
      <c r="J39" s="7"/>
      <c r="K39" s="7"/>
      <c r="L39" s="7">
        <v>48.1</v>
      </c>
      <c r="M39" s="10">
        <f t="shared" si="1"/>
        <v>100</v>
      </c>
    </row>
    <row r="40" spans="2:13" x14ac:dyDescent="0.2">
      <c r="B40" s="11">
        <v>2015</v>
      </c>
      <c r="C40" s="12">
        <v>21.6</v>
      </c>
      <c r="D40" s="12"/>
      <c r="E40" s="12"/>
      <c r="F40" s="12">
        <v>6.7</v>
      </c>
      <c r="G40" s="12">
        <v>6.9</v>
      </c>
      <c r="H40" s="12">
        <v>15</v>
      </c>
      <c r="I40" s="12"/>
      <c r="J40" s="12"/>
      <c r="K40" s="12"/>
      <c r="L40" s="12">
        <v>49.8</v>
      </c>
      <c r="M40" s="11">
        <f t="shared" si="1"/>
        <v>100</v>
      </c>
    </row>
    <row r="41" spans="2:13" x14ac:dyDescent="0.2">
      <c r="B41" s="10">
        <v>2016</v>
      </c>
      <c r="C41" s="7">
        <v>26</v>
      </c>
      <c r="D41" s="7"/>
      <c r="E41" s="7"/>
      <c r="F41" s="7">
        <v>7</v>
      </c>
      <c r="G41" s="7">
        <v>7.2</v>
      </c>
      <c r="H41" s="7">
        <v>15.8</v>
      </c>
      <c r="I41" s="7"/>
      <c r="J41" s="7"/>
      <c r="K41" s="7"/>
      <c r="L41" s="7">
        <v>43.9</v>
      </c>
      <c r="M41" s="10">
        <f t="shared" ref="M41:M42" si="2">SUM(C41:L41)</f>
        <v>99.9</v>
      </c>
    </row>
    <row r="42" spans="2:13" x14ac:dyDescent="0.2">
      <c r="B42" s="10">
        <v>2017</v>
      </c>
      <c r="C42" s="7">
        <v>26.6</v>
      </c>
      <c r="D42" s="7"/>
      <c r="E42" s="7"/>
      <c r="F42" s="7">
        <v>3.8</v>
      </c>
      <c r="G42" s="7">
        <v>7.5</v>
      </c>
      <c r="H42" s="7">
        <v>18.5</v>
      </c>
      <c r="I42" s="7"/>
      <c r="J42" s="7"/>
      <c r="K42" s="7"/>
      <c r="L42" s="7">
        <v>43.7</v>
      </c>
      <c r="M42" s="10">
        <f t="shared" si="2"/>
        <v>100.10000000000001</v>
      </c>
    </row>
    <row r="43" spans="2:13" x14ac:dyDescent="0.2">
      <c r="B43" s="10">
        <v>2018</v>
      </c>
      <c r="C43" s="7">
        <v>30.9</v>
      </c>
      <c r="D43" s="7"/>
      <c r="E43" s="7"/>
      <c r="F43" s="7">
        <v>0</v>
      </c>
      <c r="G43" s="7">
        <v>8.8000000000000007</v>
      </c>
      <c r="H43" s="7">
        <v>18.600000000000001</v>
      </c>
      <c r="I43" s="7"/>
      <c r="J43" s="7"/>
      <c r="K43" s="7"/>
      <c r="L43" s="7">
        <v>41.7</v>
      </c>
      <c r="M43" s="10">
        <f t="shared" ref="M43:M44" si="3">SUM(C43:L43)</f>
        <v>100</v>
      </c>
    </row>
    <row r="44" spans="2:13" x14ac:dyDescent="0.2">
      <c r="B44" s="10">
        <v>2019</v>
      </c>
      <c r="C44" s="7">
        <v>41.5</v>
      </c>
      <c r="F44" s="7">
        <v>0</v>
      </c>
      <c r="G44" s="7">
        <v>6.8</v>
      </c>
      <c r="H44" s="7">
        <v>14.5</v>
      </c>
      <c r="K44" s="7">
        <v>45.5</v>
      </c>
      <c r="L44" s="7">
        <v>-8.4</v>
      </c>
      <c r="M44" s="10">
        <f t="shared" si="3"/>
        <v>99.899999999999991</v>
      </c>
    </row>
    <row r="45" spans="2:13" x14ac:dyDescent="0.2">
      <c r="B45" s="11">
        <v>2020</v>
      </c>
      <c r="C45" s="12">
        <v>0</v>
      </c>
      <c r="D45" s="12"/>
      <c r="E45" s="12"/>
      <c r="F45" s="12">
        <v>0</v>
      </c>
      <c r="G45" s="12">
        <v>-0.2</v>
      </c>
      <c r="H45" s="12">
        <v>0</v>
      </c>
      <c r="I45" s="12"/>
      <c r="J45" s="12"/>
      <c r="K45" s="12">
        <v>34.700000000000003</v>
      </c>
      <c r="L45" s="12">
        <v>65.5</v>
      </c>
      <c r="M45" s="11">
        <f t="shared" ref="M45" si="4">SUM(C45:L45)</f>
        <v>100</v>
      </c>
    </row>
    <row r="52" spans="2:2" x14ac:dyDescent="0.2">
      <c r="B52" s="14"/>
    </row>
  </sheetData>
  <mergeCells count="1">
    <mergeCell ref="B2:M2"/>
  </mergeCells>
  <phoneticPr fontId="4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5:M36 M5:M24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5"/>
  <sheetViews>
    <sheetView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N56" sqref="N56"/>
    </sheetView>
  </sheetViews>
  <sheetFormatPr baseColWidth="10" defaultRowHeight="12.75" x14ac:dyDescent="0.2"/>
  <cols>
    <col min="1" max="3" width="6.7109375" customWidth="1"/>
    <col min="4" max="4" width="11" customWidth="1"/>
    <col min="5" max="5" width="8.28515625" customWidth="1"/>
    <col min="6" max="6" width="10" customWidth="1"/>
    <col min="7" max="7" width="19.7109375" bestFit="1" customWidth="1"/>
    <col min="8" max="8" width="22" bestFit="1" customWidth="1"/>
    <col min="9" max="10" width="8.42578125" customWidth="1"/>
    <col min="11" max="11" width="11.28515625" bestFit="1" customWidth="1"/>
    <col min="12" max="13" width="6.7109375" customWidth="1"/>
  </cols>
  <sheetData>
    <row r="2" spans="1:13" x14ac:dyDescent="0.2">
      <c r="A2" s="4"/>
      <c r="B2" s="20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3" x14ac:dyDescent="0.2">
      <c r="A4" s="5"/>
      <c r="B4" s="6" t="s">
        <v>1</v>
      </c>
      <c r="C4" s="6" t="s">
        <v>2</v>
      </c>
      <c r="D4" s="6" t="s">
        <v>3</v>
      </c>
      <c r="E4" s="6" t="s">
        <v>16</v>
      </c>
      <c r="F4" s="7" t="s">
        <v>21</v>
      </c>
      <c r="G4" s="7" t="s">
        <v>25</v>
      </c>
      <c r="H4" s="7" t="s">
        <v>29</v>
      </c>
      <c r="I4" s="7" t="s">
        <v>17</v>
      </c>
      <c r="J4" s="7" t="s">
        <v>6</v>
      </c>
      <c r="K4" s="7" t="s">
        <v>30</v>
      </c>
      <c r="L4" s="7" t="s">
        <v>7</v>
      </c>
      <c r="M4" s="7" t="s">
        <v>8</v>
      </c>
    </row>
    <row r="5" spans="1:13" x14ac:dyDescent="0.2">
      <c r="A5" s="5"/>
      <c r="B5" s="16">
        <v>1980</v>
      </c>
      <c r="C5" s="16">
        <v>20.8</v>
      </c>
      <c r="D5" s="16"/>
      <c r="E5" s="16">
        <v>6.4</v>
      </c>
      <c r="F5" s="12"/>
      <c r="G5" s="12">
        <v>23.3</v>
      </c>
      <c r="H5" s="12">
        <v>35.299999999999997</v>
      </c>
      <c r="I5" s="12">
        <v>8.6999999999999993</v>
      </c>
      <c r="J5" s="12">
        <v>4.0999999999999996</v>
      </c>
      <c r="K5" s="12"/>
      <c r="L5" s="12">
        <v>1.4</v>
      </c>
      <c r="M5" s="11">
        <f t="shared" ref="M5:M26" si="0">SUM(C5:L5)</f>
        <v>100</v>
      </c>
    </row>
    <row r="6" spans="1:13" x14ac:dyDescent="0.2">
      <c r="A6" s="5"/>
      <c r="B6" s="6">
        <v>1981</v>
      </c>
      <c r="C6" s="6">
        <v>22.4</v>
      </c>
      <c r="D6" s="6"/>
      <c r="E6" s="6">
        <v>6.9</v>
      </c>
      <c r="F6" s="7"/>
      <c r="G6" s="7">
        <v>21.6</v>
      </c>
      <c r="H6" s="7">
        <v>34.299999999999997</v>
      </c>
      <c r="I6" s="7">
        <v>9.3000000000000007</v>
      </c>
      <c r="J6" s="7">
        <v>4.0999999999999996</v>
      </c>
      <c r="K6" s="7"/>
      <c r="L6" s="7">
        <v>1.3</v>
      </c>
      <c r="M6" s="10">
        <f t="shared" si="0"/>
        <v>99.899999999999977</v>
      </c>
    </row>
    <row r="7" spans="1:13" x14ac:dyDescent="0.2">
      <c r="A7" s="5"/>
      <c r="B7" s="6">
        <v>1982</v>
      </c>
      <c r="C7" s="6">
        <v>22.4</v>
      </c>
      <c r="D7" s="6"/>
      <c r="E7" s="6">
        <v>7.2</v>
      </c>
      <c r="F7" s="7"/>
      <c r="G7" s="7">
        <v>21.1</v>
      </c>
      <c r="H7" s="7">
        <v>34.1</v>
      </c>
      <c r="I7" s="7">
        <v>9.6999999999999993</v>
      </c>
      <c r="J7" s="7">
        <v>4.4000000000000004</v>
      </c>
      <c r="K7" s="7"/>
      <c r="L7" s="7">
        <v>1.1000000000000001</v>
      </c>
      <c r="M7" s="10">
        <f t="shared" si="0"/>
        <v>100.00000000000001</v>
      </c>
    </row>
    <row r="8" spans="1:13" x14ac:dyDescent="0.2">
      <c r="A8" s="5"/>
      <c r="B8" s="6">
        <v>1983</v>
      </c>
      <c r="C8" s="6">
        <v>22.7</v>
      </c>
      <c r="D8" s="6"/>
      <c r="E8" s="6">
        <v>6.7</v>
      </c>
      <c r="F8" s="7"/>
      <c r="G8" s="7">
        <v>21.1</v>
      </c>
      <c r="H8" s="7">
        <v>32.799999999999997</v>
      </c>
      <c r="I8" s="7">
        <v>10.7</v>
      </c>
      <c r="J8" s="7">
        <v>4.5999999999999996</v>
      </c>
      <c r="K8" s="7"/>
      <c r="L8" s="7">
        <v>1.4</v>
      </c>
      <c r="M8" s="10">
        <f t="shared" si="0"/>
        <v>100</v>
      </c>
    </row>
    <row r="9" spans="1:13" x14ac:dyDescent="0.2">
      <c r="A9" s="5"/>
      <c r="B9" s="6">
        <v>1984</v>
      </c>
      <c r="C9" s="6">
        <v>23</v>
      </c>
      <c r="D9" s="6"/>
      <c r="E9" s="6">
        <v>6.6</v>
      </c>
      <c r="F9" s="7"/>
      <c r="G9" s="7">
        <v>21.6</v>
      </c>
      <c r="H9" s="7">
        <v>31.9</v>
      </c>
      <c r="I9" s="7">
        <v>10.6</v>
      </c>
      <c r="J9" s="7">
        <v>4.8</v>
      </c>
      <c r="K9" s="7"/>
      <c r="L9" s="7">
        <v>1.6</v>
      </c>
      <c r="M9" s="10">
        <f t="shared" si="0"/>
        <v>100.09999999999998</v>
      </c>
    </row>
    <row r="10" spans="1:13" x14ac:dyDescent="0.2">
      <c r="A10" s="5"/>
      <c r="B10" s="16">
        <v>1985</v>
      </c>
      <c r="C10" s="16">
        <v>22.3</v>
      </c>
      <c r="D10" s="16"/>
      <c r="E10" s="16">
        <v>6.1</v>
      </c>
      <c r="F10" s="12"/>
      <c r="G10" s="12">
        <v>23</v>
      </c>
      <c r="H10" s="12">
        <v>30.3</v>
      </c>
      <c r="I10" s="12">
        <v>11.2</v>
      </c>
      <c r="J10" s="12">
        <v>4.5999999999999996</v>
      </c>
      <c r="K10" s="12"/>
      <c r="L10" s="12">
        <v>2.6</v>
      </c>
      <c r="M10" s="11">
        <f t="shared" si="0"/>
        <v>100.1</v>
      </c>
    </row>
    <row r="11" spans="1:13" x14ac:dyDescent="0.2">
      <c r="A11" s="5"/>
      <c r="B11" s="6">
        <v>1986</v>
      </c>
      <c r="C11" s="6">
        <v>21.8</v>
      </c>
      <c r="D11" s="6">
        <v>2.8</v>
      </c>
      <c r="E11" s="6">
        <v>5.4</v>
      </c>
      <c r="F11" s="7"/>
      <c r="G11" s="7">
        <v>23.7</v>
      </c>
      <c r="H11" s="7">
        <v>27.8</v>
      </c>
      <c r="I11" s="7">
        <v>11.4</v>
      </c>
      <c r="J11" s="7">
        <v>4.2</v>
      </c>
      <c r="K11" s="7"/>
      <c r="L11" s="7">
        <v>2.9</v>
      </c>
      <c r="M11" s="10">
        <f t="shared" si="0"/>
        <v>100.00000000000001</v>
      </c>
    </row>
    <row r="12" spans="1:13" x14ac:dyDescent="0.2">
      <c r="A12" s="5"/>
      <c r="B12" s="6">
        <v>1987</v>
      </c>
      <c r="C12" s="6">
        <v>20.3</v>
      </c>
      <c r="D12" s="6">
        <v>4</v>
      </c>
      <c r="E12" s="6">
        <v>5.2</v>
      </c>
      <c r="F12" s="7"/>
      <c r="G12" s="7">
        <v>22.7</v>
      </c>
      <c r="H12" s="7">
        <v>29.1</v>
      </c>
      <c r="I12" s="7">
        <v>11.1</v>
      </c>
      <c r="J12" s="7">
        <v>4.4000000000000004</v>
      </c>
      <c r="K12" s="7"/>
      <c r="L12" s="7">
        <v>3.2</v>
      </c>
      <c r="M12" s="10">
        <f t="shared" si="0"/>
        <v>100.00000000000001</v>
      </c>
    </row>
    <row r="13" spans="1:13" x14ac:dyDescent="0.2">
      <c r="A13" s="5"/>
      <c r="B13" s="6">
        <v>1988</v>
      </c>
      <c r="C13" s="6">
        <v>19.600000000000001</v>
      </c>
      <c r="D13" s="6">
        <v>4.3</v>
      </c>
      <c r="E13" s="6">
        <v>6</v>
      </c>
      <c r="F13" s="7"/>
      <c r="G13" s="7">
        <v>19</v>
      </c>
      <c r="H13" s="7">
        <v>34.6</v>
      </c>
      <c r="I13" s="7">
        <v>10.199999999999999</v>
      </c>
      <c r="J13" s="7">
        <v>3.2</v>
      </c>
      <c r="K13" s="7"/>
      <c r="L13" s="7">
        <v>3.1</v>
      </c>
      <c r="M13" s="10">
        <f t="shared" si="0"/>
        <v>100</v>
      </c>
    </row>
    <row r="14" spans="1:13" x14ac:dyDescent="0.2">
      <c r="A14" s="5"/>
      <c r="B14" s="6">
        <v>1989</v>
      </c>
      <c r="C14" s="6">
        <v>20</v>
      </c>
      <c r="D14" s="6">
        <v>4.3</v>
      </c>
      <c r="E14" s="6">
        <v>5.8</v>
      </c>
      <c r="F14" s="7"/>
      <c r="G14" s="7">
        <v>19.399999999999999</v>
      </c>
      <c r="H14" s="7">
        <v>33.4</v>
      </c>
      <c r="I14" s="7">
        <v>11.2</v>
      </c>
      <c r="J14" s="7">
        <v>3.2</v>
      </c>
      <c r="K14" s="7"/>
      <c r="L14" s="7">
        <v>2.7</v>
      </c>
      <c r="M14" s="10">
        <f t="shared" si="0"/>
        <v>100.00000000000001</v>
      </c>
    </row>
    <row r="15" spans="1:13" x14ac:dyDescent="0.2">
      <c r="A15" s="5"/>
      <c r="B15" s="16">
        <v>1990</v>
      </c>
      <c r="C15" s="16">
        <v>19.899999999999999</v>
      </c>
      <c r="D15" s="16">
        <v>5.6</v>
      </c>
      <c r="E15" s="16">
        <v>5.6</v>
      </c>
      <c r="F15" s="12"/>
      <c r="G15" s="12">
        <v>20.5</v>
      </c>
      <c r="H15" s="12">
        <v>31.9</v>
      </c>
      <c r="I15" s="12">
        <v>11.1</v>
      </c>
      <c r="J15" s="12">
        <v>3.3</v>
      </c>
      <c r="K15" s="12"/>
      <c r="L15" s="12">
        <v>2.1</v>
      </c>
      <c r="M15" s="11">
        <f t="shared" si="0"/>
        <v>99.999999999999986</v>
      </c>
    </row>
    <row r="16" spans="1:13" x14ac:dyDescent="0.2">
      <c r="A16" s="5"/>
      <c r="B16" s="6">
        <v>1991</v>
      </c>
      <c r="C16" s="6">
        <v>20.2</v>
      </c>
      <c r="D16" s="6">
        <v>6.2</v>
      </c>
      <c r="E16" s="6">
        <v>5.8</v>
      </c>
      <c r="F16" s="7"/>
      <c r="G16" s="7">
        <v>18.8</v>
      </c>
      <c r="H16" s="7">
        <v>33</v>
      </c>
      <c r="I16" s="7">
        <v>9.6</v>
      </c>
      <c r="J16" s="7">
        <v>3.8</v>
      </c>
      <c r="K16" s="7"/>
      <c r="L16" s="7">
        <v>2.6</v>
      </c>
      <c r="M16" s="10">
        <f t="shared" si="0"/>
        <v>99.999999999999986</v>
      </c>
    </row>
    <row r="17" spans="1:13" x14ac:dyDescent="0.2">
      <c r="A17" s="5"/>
      <c r="B17" s="6">
        <v>1992</v>
      </c>
      <c r="C17" s="6">
        <v>22.7</v>
      </c>
      <c r="D17" s="6">
        <v>7.7</v>
      </c>
      <c r="E17" s="6">
        <v>2.8</v>
      </c>
      <c r="F17" s="7"/>
      <c r="G17" s="7">
        <v>19.899999999999999</v>
      </c>
      <c r="H17" s="7">
        <v>34.5</v>
      </c>
      <c r="I17" s="7">
        <v>7.3</v>
      </c>
      <c r="J17" s="7">
        <v>4</v>
      </c>
      <c r="K17" s="7"/>
      <c r="L17" s="7">
        <v>1.1000000000000001</v>
      </c>
      <c r="M17" s="10">
        <f t="shared" si="0"/>
        <v>99.999999999999986</v>
      </c>
    </row>
    <row r="18" spans="1:13" x14ac:dyDescent="0.2">
      <c r="A18" s="5"/>
      <c r="B18" s="6">
        <v>1993</v>
      </c>
      <c r="C18" s="6">
        <v>23.5</v>
      </c>
      <c r="D18" s="6">
        <v>9.4</v>
      </c>
      <c r="E18" s="6"/>
      <c r="F18" s="7"/>
      <c r="G18" s="7">
        <v>21.1</v>
      </c>
      <c r="H18" s="7">
        <v>33.9</v>
      </c>
      <c r="I18" s="7">
        <v>6</v>
      </c>
      <c r="J18" s="7">
        <v>4.8</v>
      </c>
      <c r="K18" s="7"/>
      <c r="L18" s="7">
        <v>1.2</v>
      </c>
      <c r="M18" s="10">
        <f t="shared" si="0"/>
        <v>99.9</v>
      </c>
    </row>
    <row r="19" spans="1:13" x14ac:dyDescent="0.2">
      <c r="A19" s="5"/>
      <c r="B19" s="6">
        <v>1994</v>
      </c>
      <c r="C19" s="6">
        <v>21.9</v>
      </c>
      <c r="D19" s="1">
        <v>15</v>
      </c>
      <c r="E19" s="1"/>
      <c r="F19" s="7"/>
      <c r="G19" s="7">
        <v>19</v>
      </c>
      <c r="H19" s="7">
        <v>35.6</v>
      </c>
      <c r="I19" s="7">
        <v>6.8</v>
      </c>
      <c r="J19" s="7"/>
      <c r="K19" s="7"/>
      <c r="L19" s="7">
        <v>1.7</v>
      </c>
      <c r="M19" s="10">
        <f t="shared" si="0"/>
        <v>100</v>
      </c>
    </row>
    <row r="20" spans="1:13" x14ac:dyDescent="0.2">
      <c r="A20" s="5"/>
      <c r="B20" s="16">
        <v>1995</v>
      </c>
      <c r="C20" s="16">
        <v>22.9</v>
      </c>
      <c r="D20" s="16"/>
      <c r="E20" s="16"/>
      <c r="F20" s="12">
        <v>16</v>
      </c>
      <c r="G20" s="12">
        <v>18.5</v>
      </c>
      <c r="H20" s="12">
        <v>33.700000000000003</v>
      </c>
      <c r="I20" s="12">
        <v>6.9</v>
      </c>
      <c r="J20" s="12"/>
      <c r="K20" s="12"/>
      <c r="L20" s="12">
        <v>2</v>
      </c>
      <c r="M20" s="11">
        <f t="shared" si="0"/>
        <v>100</v>
      </c>
    </row>
    <row r="21" spans="1:13" x14ac:dyDescent="0.2">
      <c r="A21" s="5"/>
      <c r="B21" s="6">
        <v>1996</v>
      </c>
      <c r="C21" s="6">
        <v>23.7</v>
      </c>
      <c r="D21" s="6"/>
      <c r="E21" s="6"/>
      <c r="F21" s="7">
        <v>15.2</v>
      </c>
      <c r="G21" s="7">
        <v>16.100000000000001</v>
      </c>
      <c r="H21" s="7">
        <v>35.4</v>
      </c>
      <c r="I21" s="7">
        <v>7</v>
      </c>
      <c r="J21" s="7"/>
      <c r="K21" s="7"/>
      <c r="L21" s="7">
        <v>2.6</v>
      </c>
      <c r="M21" s="10">
        <f t="shared" si="0"/>
        <v>100</v>
      </c>
    </row>
    <row r="22" spans="1:13" x14ac:dyDescent="0.2">
      <c r="A22" s="5"/>
      <c r="B22" s="6">
        <v>1997</v>
      </c>
      <c r="C22" s="6">
        <v>23.1</v>
      </c>
      <c r="D22" s="6"/>
      <c r="E22" s="6"/>
      <c r="F22" s="7">
        <v>16.399999999999999</v>
      </c>
      <c r="G22" s="7">
        <v>16.3</v>
      </c>
      <c r="H22" s="7">
        <v>36.1</v>
      </c>
      <c r="I22" s="7">
        <v>8.1</v>
      </c>
      <c r="J22" s="7"/>
      <c r="K22" s="7"/>
      <c r="L22" s="7">
        <v>0</v>
      </c>
      <c r="M22" s="10">
        <f t="shared" si="0"/>
        <v>100</v>
      </c>
    </row>
    <row r="23" spans="1:13" x14ac:dyDescent="0.2">
      <c r="A23" s="5"/>
      <c r="B23" s="6">
        <v>1998</v>
      </c>
      <c r="C23" s="6">
        <v>23.5</v>
      </c>
      <c r="D23" s="6"/>
      <c r="E23" s="6"/>
      <c r="F23" s="7">
        <v>16.2</v>
      </c>
      <c r="G23" s="7">
        <v>17.899999999999999</v>
      </c>
      <c r="H23" s="7">
        <v>34.1</v>
      </c>
      <c r="I23" s="7">
        <v>8.4</v>
      </c>
      <c r="J23" s="7"/>
      <c r="K23" s="7"/>
      <c r="L23" s="7">
        <v>0</v>
      </c>
      <c r="M23" s="10">
        <f t="shared" si="0"/>
        <v>100.10000000000001</v>
      </c>
    </row>
    <row r="24" spans="1:13" x14ac:dyDescent="0.2">
      <c r="A24" s="3"/>
      <c r="B24" s="10">
        <v>1999</v>
      </c>
      <c r="C24" s="7">
        <v>24.9</v>
      </c>
      <c r="D24" s="7"/>
      <c r="E24" s="7"/>
      <c r="F24" s="7">
        <v>15.1</v>
      </c>
      <c r="G24" s="7">
        <v>23.2</v>
      </c>
      <c r="H24" s="7">
        <v>32.9</v>
      </c>
      <c r="I24" s="7">
        <v>3.9</v>
      </c>
      <c r="J24" s="7"/>
      <c r="K24" s="7"/>
      <c r="L24" s="7">
        <v>0</v>
      </c>
      <c r="M24" s="10">
        <f t="shared" si="0"/>
        <v>100</v>
      </c>
    </row>
    <row r="25" spans="1:13" x14ac:dyDescent="0.2">
      <c r="A25" s="5"/>
      <c r="B25" s="11">
        <v>2000</v>
      </c>
      <c r="C25" s="12">
        <v>26.2</v>
      </c>
      <c r="D25" s="12"/>
      <c r="E25" s="12"/>
      <c r="F25" s="12">
        <v>15.9</v>
      </c>
      <c r="G25" s="12">
        <v>26.1</v>
      </c>
      <c r="H25" s="12">
        <v>31.7</v>
      </c>
      <c r="I25" s="12"/>
      <c r="J25" s="12"/>
      <c r="K25" s="12"/>
      <c r="L25" s="12">
        <v>0</v>
      </c>
      <c r="M25" s="11">
        <f t="shared" si="0"/>
        <v>99.9</v>
      </c>
    </row>
    <row r="26" spans="1:13" x14ac:dyDescent="0.2">
      <c r="B26" s="10">
        <v>2001</v>
      </c>
      <c r="C26" s="7">
        <v>24</v>
      </c>
      <c r="D26" s="7"/>
      <c r="E26" s="7"/>
      <c r="F26" s="7">
        <v>15.1</v>
      </c>
      <c r="G26" s="7">
        <v>29.7</v>
      </c>
      <c r="H26" s="7">
        <v>31.2</v>
      </c>
      <c r="I26" s="7"/>
      <c r="J26" s="7"/>
      <c r="K26" s="7"/>
      <c r="L26" s="7">
        <v>0</v>
      </c>
      <c r="M26" s="10">
        <f t="shared" si="0"/>
        <v>100</v>
      </c>
    </row>
    <row r="27" spans="1:13" x14ac:dyDescent="0.2">
      <c r="B27" s="10">
        <v>2002</v>
      </c>
      <c r="C27" s="7">
        <v>22.5</v>
      </c>
      <c r="D27" s="7"/>
      <c r="E27" s="7"/>
      <c r="F27" s="7">
        <v>14.4</v>
      </c>
      <c r="G27" s="7">
        <v>29.9</v>
      </c>
      <c r="H27" s="7">
        <v>31.3</v>
      </c>
      <c r="I27" s="7"/>
      <c r="J27" s="7"/>
      <c r="K27" s="7"/>
      <c r="L27" s="7">
        <v>2</v>
      </c>
      <c r="M27" s="10">
        <f t="shared" ref="M27:M40" si="1">SUM(C27:L27)</f>
        <v>100.1</v>
      </c>
    </row>
    <row r="28" spans="1:13" x14ac:dyDescent="0.2">
      <c r="B28" s="10">
        <v>2003</v>
      </c>
      <c r="C28" s="7">
        <v>23.8</v>
      </c>
      <c r="D28" s="7"/>
      <c r="E28" s="7"/>
      <c r="F28" s="7">
        <v>13.3</v>
      </c>
      <c r="G28" s="7">
        <v>28.3</v>
      </c>
      <c r="H28" s="7">
        <v>31.3</v>
      </c>
      <c r="I28" s="7"/>
      <c r="J28" s="7"/>
      <c r="K28" s="7"/>
      <c r="L28" s="7">
        <v>3.3</v>
      </c>
      <c r="M28" s="8">
        <f t="shared" si="1"/>
        <v>100</v>
      </c>
    </row>
    <row r="29" spans="1:13" x14ac:dyDescent="0.2">
      <c r="B29" s="10">
        <v>2004</v>
      </c>
      <c r="C29" s="7">
        <v>20</v>
      </c>
      <c r="D29" s="7"/>
      <c r="E29" s="7"/>
      <c r="F29" s="7">
        <v>15</v>
      </c>
      <c r="G29" s="7">
        <v>28.1</v>
      </c>
      <c r="H29" s="7">
        <v>34.4</v>
      </c>
      <c r="I29" s="7"/>
      <c r="J29" s="7"/>
      <c r="K29" s="7"/>
      <c r="L29" s="7">
        <v>2.5</v>
      </c>
      <c r="M29" s="8">
        <f t="shared" si="1"/>
        <v>100</v>
      </c>
    </row>
    <row r="30" spans="1:13" x14ac:dyDescent="0.2">
      <c r="B30" s="11">
        <v>2005</v>
      </c>
      <c r="C30" s="12">
        <v>23.9</v>
      </c>
      <c r="D30" s="12"/>
      <c r="E30" s="12"/>
      <c r="F30" s="12">
        <v>15.7</v>
      </c>
      <c r="G30" s="12">
        <v>29.1</v>
      </c>
      <c r="H30" s="12">
        <v>31</v>
      </c>
      <c r="I30" s="12"/>
      <c r="J30" s="12"/>
      <c r="K30" s="12"/>
      <c r="L30" s="12">
        <v>0.4</v>
      </c>
      <c r="M30" s="11">
        <f t="shared" si="1"/>
        <v>100.1</v>
      </c>
    </row>
    <row r="31" spans="1:13" x14ac:dyDescent="0.2">
      <c r="B31" s="10">
        <v>2006</v>
      </c>
      <c r="C31" s="7">
        <v>23.4</v>
      </c>
      <c r="D31" s="7"/>
      <c r="E31" s="7"/>
      <c r="F31" s="7">
        <v>17</v>
      </c>
      <c r="G31" s="7">
        <v>28.6</v>
      </c>
      <c r="H31" s="7">
        <v>30.1</v>
      </c>
      <c r="I31" s="7"/>
      <c r="J31" s="7"/>
      <c r="K31" s="7"/>
      <c r="L31" s="7">
        <v>0.9</v>
      </c>
      <c r="M31" s="10">
        <f t="shared" si="1"/>
        <v>100</v>
      </c>
    </row>
    <row r="32" spans="1:13" x14ac:dyDescent="0.2">
      <c r="B32" s="10">
        <v>2007</v>
      </c>
      <c r="C32" s="7">
        <v>27.4</v>
      </c>
      <c r="D32" s="7"/>
      <c r="E32" s="7"/>
      <c r="F32" s="7">
        <v>15.6</v>
      </c>
      <c r="G32" s="7">
        <v>25.3</v>
      </c>
      <c r="H32" s="7">
        <v>31.5</v>
      </c>
      <c r="I32" s="7"/>
      <c r="J32" s="7"/>
      <c r="K32" s="7"/>
      <c r="L32" s="7">
        <v>0.3</v>
      </c>
      <c r="M32" s="10">
        <f t="shared" si="1"/>
        <v>100.1</v>
      </c>
    </row>
    <row r="33" spans="2:13" x14ac:dyDescent="0.2">
      <c r="B33" s="10">
        <v>2008</v>
      </c>
      <c r="C33" s="7">
        <v>28.8</v>
      </c>
      <c r="D33" s="7"/>
      <c r="E33" s="7"/>
      <c r="F33" s="7">
        <v>15</v>
      </c>
      <c r="G33" s="7">
        <v>22.8</v>
      </c>
      <c r="H33" s="7">
        <v>33</v>
      </c>
      <c r="I33" s="7"/>
      <c r="J33" s="7"/>
      <c r="K33" s="7"/>
      <c r="L33" s="7">
        <v>0.4</v>
      </c>
      <c r="M33" s="8">
        <f t="shared" si="1"/>
        <v>100</v>
      </c>
    </row>
    <row r="34" spans="2:13" x14ac:dyDescent="0.2">
      <c r="B34" s="10">
        <v>2009</v>
      </c>
      <c r="C34" s="7">
        <v>27.2</v>
      </c>
      <c r="D34" s="7"/>
      <c r="E34" s="7"/>
      <c r="F34" s="7">
        <v>17.7</v>
      </c>
      <c r="G34" s="7">
        <v>20.2</v>
      </c>
      <c r="H34" s="7">
        <v>34.6</v>
      </c>
      <c r="I34" s="7"/>
      <c r="J34" s="7"/>
      <c r="K34" s="7"/>
      <c r="L34" s="7">
        <v>0.4</v>
      </c>
      <c r="M34" s="10">
        <f t="shared" si="1"/>
        <v>100.1</v>
      </c>
    </row>
    <row r="35" spans="2:13" x14ac:dyDescent="0.2">
      <c r="B35" s="11">
        <v>2010</v>
      </c>
      <c r="C35" s="12">
        <v>19.899999999999999</v>
      </c>
      <c r="D35" s="12"/>
      <c r="E35" s="12"/>
      <c r="F35" s="12">
        <v>23.2</v>
      </c>
      <c r="G35" s="12">
        <v>20.5</v>
      </c>
      <c r="H35" s="12">
        <v>35.6</v>
      </c>
      <c r="I35" s="12"/>
      <c r="J35" s="12"/>
      <c r="K35" s="12"/>
      <c r="L35" s="12">
        <v>0.8</v>
      </c>
      <c r="M35" s="11">
        <f t="shared" si="1"/>
        <v>99.999999999999986</v>
      </c>
    </row>
    <row r="36" spans="2:13" x14ac:dyDescent="0.2">
      <c r="B36" s="10">
        <v>2011</v>
      </c>
      <c r="C36" s="7">
        <v>20.6</v>
      </c>
      <c r="D36" s="7"/>
      <c r="E36" s="7"/>
      <c r="F36" s="7">
        <v>20.2</v>
      </c>
      <c r="G36" s="7">
        <v>21.5</v>
      </c>
      <c r="H36" s="7">
        <v>35.4</v>
      </c>
      <c r="I36" s="7"/>
      <c r="J36" s="7"/>
      <c r="K36" s="7"/>
      <c r="L36" s="7">
        <v>2.4</v>
      </c>
      <c r="M36" s="10">
        <f t="shared" si="1"/>
        <v>100.1</v>
      </c>
    </row>
    <row r="37" spans="2:13" x14ac:dyDescent="0.2">
      <c r="B37" s="10">
        <v>2012</v>
      </c>
      <c r="C37" s="7">
        <v>24.2</v>
      </c>
      <c r="D37" s="7"/>
      <c r="E37" s="7"/>
      <c r="F37" s="7">
        <v>15.4</v>
      </c>
      <c r="G37" s="7">
        <v>21.6</v>
      </c>
      <c r="H37" s="7">
        <v>31.6</v>
      </c>
      <c r="I37" s="7"/>
      <c r="J37" s="7"/>
      <c r="K37" s="7"/>
      <c r="L37" s="7">
        <v>7.2</v>
      </c>
      <c r="M37" s="10">
        <f t="shared" si="1"/>
        <v>100.00000000000001</v>
      </c>
    </row>
    <row r="38" spans="2:13" x14ac:dyDescent="0.2">
      <c r="B38" s="10">
        <v>2013</v>
      </c>
      <c r="C38" s="7">
        <v>23.6</v>
      </c>
      <c r="D38" s="7"/>
      <c r="E38" s="7"/>
      <c r="F38" s="7">
        <v>13.8</v>
      </c>
      <c r="G38" s="7">
        <v>19.899999999999999</v>
      </c>
      <c r="H38" s="7">
        <v>27.5</v>
      </c>
      <c r="I38" s="7"/>
      <c r="J38" s="7"/>
      <c r="K38" s="7"/>
      <c r="L38" s="7">
        <v>15.1</v>
      </c>
      <c r="M38" s="10">
        <f t="shared" si="1"/>
        <v>99.9</v>
      </c>
    </row>
    <row r="39" spans="2:13" x14ac:dyDescent="0.2">
      <c r="B39" s="10">
        <v>2014</v>
      </c>
      <c r="C39" s="7">
        <v>26.9</v>
      </c>
      <c r="D39" s="7"/>
      <c r="E39" s="7"/>
      <c r="F39" s="7">
        <v>11.5</v>
      </c>
      <c r="G39" s="7">
        <v>18.399999999999999</v>
      </c>
      <c r="H39" s="7">
        <v>31.5</v>
      </c>
      <c r="I39" s="7"/>
      <c r="J39" s="7"/>
      <c r="K39" s="7"/>
      <c r="L39" s="7">
        <v>11.6</v>
      </c>
      <c r="M39" s="10">
        <f t="shared" si="1"/>
        <v>99.899999999999991</v>
      </c>
    </row>
    <row r="40" spans="2:13" x14ac:dyDescent="0.2">
      <c r="B40" s="11">
        <v>2015</v>
      </c>
      <c r="C40" s="12">
        <v>35.200000000000003</v>
      </c>
      <c r="D40" s="12"/>
      <c r="E40" s="12"/>
      <c r="F40" s="12">
        <v>10.4</v>
      </c>
      <c r="G40" s="12">
        <v>14.9</v>
      </c>
      <c r="H40" s="12">
        <v>28.2</v>
      </c>
      <c r="I40" s="12"/>
      <c r="J40" s="12"/>
      <c r="K40" s="12"/>
      <c r="L40" s="12">
        <v>11.3</v>
      </c>
      <c r="M40" s="11">
        <f t="shared" si="1"/>
        <v>100</v>
      </c>
    </row>
    <row r="41" spans="2:13" x14ac:dyDescent="0.2">
      <c r="B41" s="10">
        <v>2016</v>
      </c>
      <c r="C41" s="7">
        <v>31.2</v>
      </c>
      <c r="D41" s="7"/>
      <c r="E41" s="7"/>
      <c r="F41" s="7">
        <v>8.3000000000000007</v>
      </c>
      <c r="G41" s="7">
        <v>12.8</v>
      </c>
      <c r="H41" s="7">
        <v>23.5</v>
      </c>
      <c r="I41" s="7"/>
      <c r="J41" s="7"/>
      <c r="K41" s="7"/>
      <c r="L41" s="7">
        <v>24.2</v>
      </c>
      <c r="M41" s="10">
        <f t="shared" ref="M41:M42" si="2">SUM(C41:L41)</f>
        <v>100</v>
      </c>
    </row>
    <row r="42" spans="2:13" x14ac:dyDescent="0.2">
      <c r="B42" s="10">
        <v>2017</v>
      </c>
      <c r="C42" s="7">
        <v>31.1</v>
      </c>
      <c r="D42" s="7"/>
      <c r="E42" s="7"/>
      <c r="F42" s="7">
        <v>6.8</v>
      </c>
      <c r="G42" s="7">
        <v>12.2</v>
      </c>
      <c r="H42" s="7">
        <v>28.4</v>
      </c>
      <c r="I42" s="7"/>
      <c r="J42" s="7"/>
      <c r="K42" s="7"/>
      <c r="L42" s="7">
        <v>21.6</v>
      </c>
      <c r="M42" s="10">
        <f t="shared" si="2"/>
        <v>100.1</v>
      </c>
    </row>
    <row r="43" spans="2:13" x14ac:dyDescent="0.2">
      <c r="B43" s="10">
        <v>2018</v>
      </c>
      <c r="C43" s="7">
        <v>36.5</v>
      </c>
      <c r="D43" s="7"/>
      <c r="E43" s="7"/>
      <c r="F43" s="7">
        <v>0</v>
      </c>
      <c r="G43" s="7">
        <v>13.7</v>
      </c>
      <c r="H43" s="7">
        <v>35.5</v>
      </c>
      <c r="I43" s="7"/>
      <c r="J43" s="7"/>
      <c r="K43" s="7"/>
      <c r="L43" s="7">
        <v>13.8</v>
      </c>
      <c r="M43" s="10">
        <f t="shared" ref="M43:M45" si="3">SUM(C43:L43)</f>
        <v>99.5</v>
      </c>
    </row>
    <row r="44" spans="2:13" x14ac:dyDescent="0.2">
      <c r="B44" s="10">
        <v>2019</v>
      </c>
      <c r="C44" s="7">
        <v>37.4</v>
      </c>
      <c r="F44" s="7">
        <v>0</v>
      </c>
      <c r="G44" s="7">
        <v>9.3000000000000007</v>
      </c>
      <c r="H44" s="7">
        <v>37.4</v>
      </c>
      <c r="K44" s="7">
        <v>10.8</v>
      </c>
      <c r="L44" s="7">
        <v>5.0999999999999996</v>
      </c>
      <c r="M44" s="10">
        <f t="shared" si="3"/>
        <v>99.999999999999986</v>
      </c>
    </row>
    <row r="45" spans="2:13" x14ac:dyDescent="0.2">
      <c r="B45" s="11">
        <v>2020</v>
      </c>
      <c r="C45" s="12">
        <v>24.4</v>
      </c>
      <c r="D45" s="17"/>
      <c r="E45" s="17"/>
      <c r="F45" s="12">
        <v>0</v>
      </c>
      <c r="G45" s="12">
        <v>10.8</v>
      </c>
      <c r="H45" s="12">
        <v>43.6</v>
      </c>
      <c r="I45" s="17"/>
      <c r="J45" s="17"/>
      <c r="K45" s="12">
        <v>6.8</v>
      </c>
      <c r="L45" s="12">
        <v>14.4</v>
      </c>
      <c r="M45" s="11">
        <f t="shared" si="3"/>
        <v>100.00000000000001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7:M36 M5:M2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5"/>
  <sheetViews>
    <sheetView zoomScaleNormal="100" workbookViewId="0">
      <pane xSplit="2" ySplit="4" topLeftCell="C28" activePane="bottomRight" state="frozen"/>
      <selection pane="topRight" activeCell="C1" sqref="C1"/>
      <selection pane="bottomLeft" activeCell="A5" sqref="A5"/>
      <selection pane="bottomRight" activeCell="L46" sqref="L46"/>
    </sheetView>
  </sheetViews>
  <sheetFormatPr baseColWidth="10" defaultRowHeight="12.75" x14ac:dyDescent="0.2"/>
  <cols>
    <col min="1" max="5" width="6.7109375" customWidth="1"/>
    <col min="6" max="6" width="10" customWidth="1"/>
    <col min="7" max="7" width="19.7109375" bestFit="1" customWidth="1"/>
    <col min="8" max="8" width="27.85546875" customWidth="1"/>
    <col min="9" max="9" width="7.7109375" customWidth="1"/>
    <col min="10" max="11" width="7.140625" customWidth="1"/>
    <col min="12" max="12" width="11.28515625" bestFit="1" customWidth="1"/>
    <col min="13" max="14" width="6.7109375" customWidth="1"/>
  </cols>
  <sheetData>
    <row r="2" spans="1:14" x14ac:dyDescent="0.2">
      <c r="A2" s="4"/>
      <c r="B2" s="20" t="s">
        <v>19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8"/>
    </row>
    <row r="4" spans="1:14" x14ac:dyDescent="0.2">
      <c r="A4" s="5"/>
      <c r="B4" s="6" t="s">
        <v>1</v>
      </c>
      <c r="C4" s="6" t="s">
        <v>2</v>
      </c>
      <c r="D4" s="6" t="s">
        <v>3</v>
      </c>
      <c r="E4" s="6" t="s">
        <v>16</v>
      </c>
      <c r="F4" s="7" t="s">
        <v>21</v>
      </c>
      <c r="G4" s="7" t="s">
        <v>25</v>
      </c>
      <c r="H4" s="7" t="s">
        <v>29</v>
      </c>
      <c r="I4" s="7" t="s">
        <v>6</v>
      </c>
      <c r="J4" s="7" t="s">
        <v>17</v>
      </c>
      <c r="K4" s="7" t="s">
        <v>14</v>
      </c>
      <c r="L4" s="7" t="s">
        <v>30</v>
      </c>
      <c r="M4" s="7" t="s">
        <v>7</v>
      </c>
      <c r="N4" s="7" t="s">
        <v>8</v>
      </c>
    </row>
    <row r="5" spans="1:14" x14ac:dyDescent="0.2">
      <c r="A5" s="5"/>
      <c r="B5" s="16">
        <v>1980</v>
      </c>
      <c r="C5" s="12">
        <v>23.220494048125776</v>
      </c>
      <c r="D5" s="12">
        <v>5.4823422540504509</v>
      </c>
      <c r="E5" s="12">
        <v>9.6035684252709128</v>
      </c>
      <c r="F5" s="12">
        <v>0</v>
      </c>
      <c r="G5" s="12">
        <v>18.463494133256368</v>
      </c>
      <c r="H5" s="12">
        <v>25</v>
      </c>
      <c r="I5" s="12">
        <v>1.4360476149937813</v>
      </c>
      <c r="J5" s="12">
        <v>15.078499957434705</v>
      </c>
      <c r="K5" s="12">
        <v>0.98728273530822475</v>
      </c>
      <c r="L5" s="12"/>
      <c r="M5" s="12">
        <v>0.80777678343400205</v>
      </c>
      <c r="N5" s="11">
        <v>100.07950595187422</v>
      </c>
    </row>
    <row r="6" spans="1:14" x14ac:dyDescent="0.2">
      <c r="A6" s="5"/>
      <c r="B6" s="6">
        <v>1981</v>
      </c>
      <c r="C6" s="1">
        <v>22.807092508701661</v>
      </c>
      <c r="D6" s="1">
        <v>5.5446806184737554</v>
      </c>
      <c r="E6" s="1">
        <v>13.340187238731568</v>
      </c>
      <c r="F6" s="1">
        <v>0</v>
      </c>
      <c r="G6" s="1">
        <v>16.735346885767758</v>
      </c>
      <c r="H6" s="7">
        <v>21.827896472110961</v>
      </c>
      <c r="I6" s="1">
        <v>1.7360517639445192</v>
      </c>
      <c r="J6" s="1">
        <v>16.538177330208317</v>
      </c>
      <c r="K6" s="1">
        <v>0.54822687282458504</v>
      </c>
      <c r="L6" s="1"/>
      <c r="M6" s="1">
        <v>0.9137114547076417</v>
      </c>
      <c r="N6" s="8">
        <v>99.991371145470765</v>
      </c>
    </row>
    <row r="7" spans="1:14" x14ac:dyDescent="0.2">
      <c r="A7" s="5"/>
      <c r="B7" s="6">
        <v>1982</v>
      </c>
      <c r="C7" s="1">
        <v>28.236687197574515</v>
      </c>
      <c r="D7" s="1">
        <v>5.2098296426927053</v>
      </c>
      <c r="E7" s="1">
        <v>10.844233392117173</v>
      </c>
      <c r="F7" s="1">
        <v>0</v>
      </c>
      <c r="G7" s="1">
        <v>18.386843134018466</v>
      </c>
      <c r="H7" s="1">
        <v>21.565828200606372</v>
      </c>
      <c r="I7" s="1">
        <v>1.1122290658581715</v>
      </c>
      <c r="J7" s="1">
        <v>13.532120301274423</v>
      </c>
      <c r="K7" s="1">
        <v>0.27805726646454287</v>
      </c>
      <c r="L7" s="1"/>
      <c r="M7" s="1">
        <v>0.74148604390544781</v>
      </c>
      <c r="N7" s="8">
        <v>99.907314244511824</v>
      </c>
    </row>
    <row r="8" spans="1:14" x14ac:dyDescent="0.2">
      <c r="A8" s="5"/>
      <c r="B8" s="6">
        <v>1983</v>
      </c>
      <c r="C8" s="1">
        <v>24.444472179017609</v>
      </c>
      <c r="D8" s="1">
        <v>5.3061697578869325</v>
      </c>
      <c r="E8" s="1">
        <v>10.508987116663599</v>
      </c>
      <c r="F8" s="1">
        <v>0</v>
      </c>
      <c r="G8" s="1">
        <v>20.22624833453191</v>
      </c>
      <c r="H8" s="1">
        <v>25.439586294939762</v>
      </c>
      <c r="I8" s="1">
        <v>1.2197931474698822</v>
      </c>
      <c r="J8" s="1">
        <v>11.165798811455076</v>
      </c>
      <c r="K8" s="1">
        <v>0.28149072633920358</v>
      </c>
      <c r="L8" s="1"/>
      <c r="M8" s="1">
        <v>1.407453631696018</v>
      </c>
      <c r="N8" s="8">
        <v>99.999999999999986</v>
      </c>
    </row>
    <row r="9" spans="1:14" x14ac:dyDescent="0.2">
      <c r="A9" s="5"/>
      <c r="B9" s="6">
        <v>1984</v>
      </c>
      <c r="C9" s="1">
        <v>26.823738851699936</v>
      </c>
      <c r="D9" s="1">
        <v>3.3841636779092248</v>
      </c>
      <c r="E9" s="1">
        <v>10.455411495881485</v>
      </c>
      <c r="F9" s="1">
        <v>0</v>
      </c>
      <c r="G9" s="1">
        <v>22.749601834446317</v>
      </c>
      <c r="H9" s="1">
        <v>23.090098390834214</v>
      </c>
      <c r="I9" s="1">
        <v>1.0455411495881488</v>
      </c>
      <c r="J9" s="1">
        <v>11.405903450052529</v>
      </c>
      <c r="K9" s="1">
        <v>0</v>
      </c>
      <c r="L9" s="1"/>
      <c r="M9" s="1">
        <v>1.0455411495881488</v>
      </c>
      <c r="N9" s="8">
        <v>100</v>
      </c>
    </row>
    <row r="10" spans="1:14" x14ac:dyDescent="0.2">
      <c r="A10" s="5"/>
      <c r="B10" s="16">
        <v>1985</v>
      </c>
      <c r="C10" s="12">
        <v>25.97328215136605</v>
      </c>
      <c r="D10" s="12">
        <v>4.0688931540528293</v>
      </c>
      <c r="E10" s="12">
        <v>10.498542431462099</v>
      </c>
      <c r="F10" s="12">
        <v>0</v>
      </c>
      <c r="G10" s="12">
        <v>24.035271327484033</v>
      </c>
      <c r="H10" s="12">
        <v>22.275156168057631</v>
      </c>
      <c r="I10" s="12">
        <v>1.1248438319423677</v>
      </c>
      <c r="J10" s="12">
        <v>11.623386263404468</v>
      </c>
      <c r="K10" s="12">
        <v>0</v>
      </c>
      <c r="L10" s="12"/>
      <c r="M10" s="12">
        <v>0.40688768623533156</v>
      </c>
      <c r="N10" s="11">
        <v>100.00626301400483</v>
      </c>
    </row>
    <row r="11" spans="1:14" x14ac:dyDescent="0.2">
      <c r="A11" s="5"/>
      <c r="B11" s="6">
        <v>1986</v>
      </c>
      <c r="C11" s="1">
        <v>19.979098286218395</v>
      </c>
      <c r="D11" s="1">
        <v>5.791639314487357</v>
      </c>
      <c r="E11" s="1">
        <v>11.538775833214412</v>
      </c>
      <c r="F11" s="1">
        <v>0</v>
      </c>
      <c r="G11" s="1">
        <v>21.72669432155784</v>
      </c>
      <c r="H11" s="1">
        <v>27.423601081978696</v>
      </c>
      <c r="I11" s="1">
        <v>0.93054643816245253</v>
      </c>
      <c r="J11" s="1">
        <v>12.283212983744374</v>
      </c>
      <c r="K11" s="1">
        <v>0</v>
      </c>
      <c r="L11" s="1"/>
      <c r="M11" s="1">
        <v>0.32643174063647334</v>
      </c>
      <c r="N11" s="8">
        <v>100.00000000000001</v>
      </c>
    </row>
    <row r="12" spans="1:14" x14ac:dyDescent="0.2">
      <c r="A12" s="5"/>
      <c r="B12" s="6">
        <v>1987</v>
      </c>
      <c r="C12" s="1">
        <v>20.002169309670414</v>
      </c>
      <c r="D12" s="1">
        <v>4.3700368064500896</v>
      </c>
      <c r="E12" s="1">
        <v>10.752711637088014</v>
      </c>
      <c r="F12" s="1">
        <v>0</v>
      </c>
      <c r="G12" s="1">
        <v>23.64727859357825</v>
      </c>
      <c r="H12" s="1">
        <v>27.109025764515064</v>
      </c>
      <c r="I12" s="1">
        <v>1.3090257645150625</v>
      </c>
      <c r="J12" s="1">
        <v>12.809752124183113</v>
      </c>
      <c r="K12" s="1">
        <v>0</v>
      </c>
      <c r="L12" s="1"/>
      <c r="M12" s="1">
        <v>0</v>
      </c>
      <c r="N12" s="8">
        <v>100</v>
      </c>
    </row>
    <row r="13" spans="1:14" x14ac:dyDescent="0.2">
      <c r="A13" s="5"/>
      <c r="B13" s="6">
        <v>1988</v>
      </c>
      <c r="C13" s="1">
        <v>20.628041498989205</v>
      </c>
      <c r="D13" s="1">
        <v>7.5229651528781378</v>
      </c>
      <c r="E13" s="1">
        <v>12.883077824303811</v>
      </c>
      <c r="F13" s="1">
        <v>0</v>
      </c>
      <c r="G13" s="1">
        <v>22.535214256405773</v>
      </c>
      <c r="H13" s="1">
        <v>24.58203115164001</v>
      </c>
      <c r="I13" s="1">
        <v>0.75229651528781372</v>
      </c>
      <c r="J13" s="1">
        <v>11.002336536084277</v>
      </c>
      <c r="K13" s="1">
        <v>0</v>
      </c>
      <c r="L13" s="1"/>
      <c r="M13" s="1">
        <v>9.9999999999999992E-2</v>
      </c>
      <c r="N13" s="8">
        <v>100.00596293558901</v>
      </c>
    </row>
    <row r="14" spans="1:14" x14ac:dyDescent="0.2">
      <c r="A14" s="5"/>
      <c r="B14" s="6">
        <v>1989</v>
      </c>
      <c r="C14" s="1">
        <v>22.147270738702947</v>
      </c>
      <c r="D14" s="1">
        <v>4.9406197008897417</v>
      </c>
      <c r="E14" s="1">
        <v>12.118501153125782</v>
      </c>
      <c r="F14" s="1">
        <v>0</v>
      </c>
      <c r="G14" s="1">
        <v>26.141203452352894</v>
      </c>
      <c r="H14" s="1">
        <v>23.652534677476005</v>
      </c>
      <c r="I14" s="1">
        <v>1.02541163603372</v>
      </c>
      <c r="J14" s="1">
        <v>8.9490470053851912</v>
      </c>
      <c r="K14" s="1">
        <v>0</v>
      </c>
      <c r="L14" s="1"/>
      <c r="M14" s="1">
        <v>1.0321923963942909</v>
      </c>
      <c r="N14" s="8">
        <v>100.00678076036058</v>
      </c>
    </row>
    <row r="15" spans="1:14" x14ac:dyDescent="0.2">
      <c r="A15" s="5"/>
      <c r="B15" s="16">
        <v>1990</v>
      </c>
      <c r="C15" s="12">
        <v>26.004382974423663</v>
      </c>
      <c r="D15" s="12">
        <v>5.8981681675245188</v>
      </c>
      <c r="E15" s="12">
        <v>11.427700824578753</v>
      </c>
      <c r="F15" s="12">
        <v>0</v>
      </c>
      <c r="G15" s="12">
        <v>23.471477107452444</v>
      </c>
      <c r="H15" s="12">
        <v>22.71181306282169</v>
      </c>
      <c r="I15" s="12">
        <v>0.73727102094056485</v>
      </c>
      <c r="J15" s="12">
        <v>8.0903270451420877</v>
      </c>
      <c r="K15" s="12">
        <v>0</v>
      </c>
      <c r="L15" s="12"/>
      <c r="M15" s="12">
        <v>1.6588597971162709</v>
      </c>
      <c r="N15" s="11">
        <v>99.999999999999986</v>
      </c>
    </row>
    <row r="16" spans="1:14" x14ac:dyDescent="0.2">
      <c r="A16" s="5"/>
      <c r="B16" s="6">
        <v>1991</v>
      </c>
      <c r="C16" s="1">
        <v>22.961540952861561</v>
      </c>
      <c r="D16" s="1">
        <v>8.074705219988175</v>
      </c>
      <c r="E16" s="1">
        <v>11.035430467317173</v>
      </c>
      <c r="F16" s="1">
        <v>0</v>
      </c>
      <c r="G16" s="1">
        <v>25.295630740725397</v>
      </c>
      <c r="H16" s="1">
        <v>23.509392664675733</v>
      </c>
      <c r="I16" s="1">
        <v>0.4485947344437875</v>
      </c>
      <c r="J16" s="1">
        <v>8.2747052199881743</v>
      </c>
      <c r="K16" s="1">
        <v>0</v>
      </c>
      <c r="L16" s="1"/>
      <c r="M16" s="1">
        <v>0.4</v>
      </c>
      <c r="N16" s="8">
        <v>100.00000000000001</v>
      </c>
    </row>
    <row r="17" spans="1:14" x14ac:dyDescent="0.2">
      <c r="A17" s="5"/>
      <c r="B17" s="6">
        <v>1992</v>
      </c>
      <c r="C17" s="1">
        <v>21.538825879788767</v>
      </c>
      <c r="D17" s="1">
        <v>6.5236245098547423</v>
      </c>
      <c r="E17" s="1">
        <v>6.5236245098547423</v>
      </c>
      <c r="F17" s="1">
        <v>0</v>
      </c>
      <c r="G17" s="1">
        <v>29.734912046446198</v>
      </c>
      <c r="H17" s="1">
        <v>28.923482702140042</v>
      </c>
      <c r="I17" s="1">
        <v>0.35745887725231462</v>
      </c>
      <c r="J17" s="1">
        <v>6.344895071228585</v>
      </c>
      <c r="K17" s="1">
        <v>0</v>
      </c>
      <c r="L17" s="1"/>
      <c r="M17" s="1">
        <v>4.2541122747685345E-2</v>
      </c>
      <c r="N17" s="8">
        <v>99.989364719313045</v>
      </c>
    </row>
    <row r="18" spans="1:14" x14ac:dyDescent="0.2">
      <c r="A18" s="5"/>
      <c r="B18" s="6">
        <v>1993</v>
      </c>
      <c r="C18" s="1">
        <v>22.40099935595288</v>
      </c>
      <c r="D18" s="1">
        <v>5.8291573811790052</v>
      </c>
      <c r="E18" s="1">
        <v>0</v>
      </c>
      <c r="F18" s="1">
        <v>0</v>
      </c>
      <c r="G18" s="1">
        <v>32.684474075678388</v>
      </c>
      <c r="H18" s="1">
        <v>32.25941836275242</v>
      </c>
      <c r="I18" s="1">
        <v>0.26903803297749251</v>
      </c>
      <c r="J18" s="1">
        <v>6.36723344713399</v>
      </c>
      <c r="K18" s="1">
        <v>0</v>
      </c>
      <c r="L18" s="1"/>
      <c r="M18" s="1">
        <v>1.0320655674169151E-2</v>
      </c>
      <c r="N18" s="8">
        <v>99.820641311348325</v>
      </c>
    </row>
    <row r="19" spans="1:14" x14ac:dyDescent="0.2">
      <c r="A19" s="5"/>
      <c r="B19" s="6">
        <v>1994</v>
      </c>
      <c r="C19" s="1">
        <v>24.056976711238136</v>
      </c>
      <c r="D19" s="1">
        <v>6.7523325708755184</v>
      </c>
      <c r="E19" s="1">
        <v>0</v>
      </c>
      <c r="F19" s="1">
        <v>0</v>
      </c>
      <c r="G19" s="1">
        <v>29.527591824126151</v>
      </c>
      <c r="H19" s="1">
        <v>32.096917907350537</v>
      </c>
      <c r="I19" s="1">
        <v>0</v>
      </c>
      <c r="J19" s="1">
        <v>7.541566247990839</v>
      </c>
      <c r="K19" s="1">
        <v>0</v>
      </c>
      <c r="L19" s="1"/>
      <c r="M19" s="1">
        <v>2.4614738418817693E-2</v>
      </c>
      <c r="N19" s="8">
        <v>100.00000000000001</v>
      </c>
    </row>
    <row r="20" spans="1:14" x14ac:dyDescent="0.2">
      <c r="A20" s="5"/>
      <c r="B20" s="16">
        <v>1995</v>
      </c>
      <c r="C20" s="12">
        <v>23.190061214353108</v>
      </c>
      <c r="D20" s="12">
        <v>0</v>
      </c>
      <c r="E20" s="12">
        <v>0</v>
      </c>
      <c r="F20" s="12">
        <v>8.4551546413177654</v>
      </c>
      <c r="G20" s="12">
        <v>29.173045525772167</v>
      </c>
      <c r="H20" s="12">
        <v>31.859627362431368</v>
      </c>
      <c r="I20" s="12">
        <v>0</v>
      </c>
      <c r="J20" s="12">
        <v>7.3101857836393185</v>
      </c>
      <c r="K20" s="12">
        <v>0</v>
      </c>
      <c r="L20" s="12"/>
      <c r="M20" s="12">
        <v>1.1925472486273273E-2</v>
      </c>
      <c r="N20" s="11">
        <v>99.999999999999986</v>
      </c>
    </row>
    <row r="21" spans="1:14" x14ac:dyDescent="0.2">
      <c r="A21" s="5"/>
      <c r="B21" s="6">
        <v>1996</v>
      </c>
      <c r="C21" s="1">
        <v>25.117799731010631</v>
      </c>
      <c r="D21" s="1">
        <v>0</v>
      </c>
      <c r="E21" s="1">
        <v>0</v>
      </c>
      <c r="F21" s="1">
        <v>8.158819479501803</v>
      </c>
      <c r="G21" s="1">
        <v>25.336518132294543</v>
      </c>
      <c r="H21" s="1">
        <v>34.356407899396466</v>
      </c>
      <c r="I21" s="1">
        <v>0</v>
      </c>
      <c r="J21" s="1">
        <v>7.1161920109404084</v>
      </c>
      <c r="K21" s="1">
        <v>0</v>
      </c>
      <c r="L21" s="1"/>
      <c r="M21" s="1">
        <v>1.4262746856139664E-2</v>
      </c>
      <c r="N21" s="8">
        <v>100.1</v>
      </c>
    </row>
    <row r="22" spans="1:14" x14ac:dyDescent="0.2">
      <c r="A22" s="5"/>
      <c r="B22" s="6">
        <v>1997</v>
      </c>
      <c r="C22" s="1">
        <v>26.266766332424893</v>
      </c>
      <c r="D22" s="1">
        <v>0</v>
      </c>
      <c r="E22" s="1">
        <v>0</v>
      </c>
      <c r="F22" s="1">
        <v>7.9365268979204888</v>
      </c>
      <c r="G22" s="1">
        <v>25.939521130991189</v>
      </c>
      <c r="H22" s="1">
        <v>32.133982107500451</v>
      </c>
      <c r="I22" s="1">
        <v>0</v>
      </c>
      <c r="J22" s="1">
        <v>7.8119759855441613</v>
      </c>
      <c r="K22" s="1">
        <v>0</v>
      </c>
      <c r="L22" s="1"/>
      <c r="M22" s="1">
        <v>0</v>
      </c>
      <c r="N22" s="8">
        <v>100.08877245438119</v>
      </c>
    </row>
    <row r="23" spans="1:14" x14ac:dyDescent="0.2">
      <c r="A23" s="5"/>
      <c r="B23" s="6">
        <v>1998</v>
      </c>
      <c r="C23" s="1">
        <v>21.879604629569471</v>
      </c>
      <c r="D23" s="1">
        <v>0</v>
      </c>
      <c r="E23" s="1">
        <v>0</v>
      </c>
      <c r="F23" s="1">
        <v>8.0567616534928614</v>
      </c>
      <c r="G23" s="1">
        <v>26.048354377703191</v>
      </c>
      <c r="H23" s="1">
        <v>36.341634379808589</v>
      </c>
      <c r="I23" s="1">
        <v>0</v>
      </c>
      <c r="J23" s="1">
        <v>7.5844165296651189</v>
      </c>
      <c r="K23" s="1">
        <v>0</v>
      </c>
      <c r="L23" s="1"/>
      <c r="M23" s="1">
        <v>0</v>
      </c>
      <c r="N23" s="8">
        <v>99.910771570239234</v>
      </c>
    </row>
    <row r="24" spans="1:14" x14ac:dyDescent="0.2">
      <c r="A24" s="3"/>
      <c r="B24" s="6">
        <v>1999</v>
      </c>
      <c r="C24" s="1">
        <v>21.394538086992696</v>
      </c>
      <c r="D24" s="1">
        <v>0</v>
      </c>
      <c r="E24" s="1">
        <v>0</v>
      </c>
      <c r="F24" s="1">
        <v>8.8375036222477874</v>
      </c>
      <c r="G24" s="1">
        <v>30.145299731576557</v>
      </c>
      <c r="H24" s="1">
        <v>37.021094700840045</v>
      </c>
      <c r="I24" s="1">
        <v>0</v>
      </c>
      <c r="J24" s="1">
        <v>2.6015638583429199</v>
      </c>
      <c r="K24" s="1">
        <v>0</v>
      </c>
      <c r="L24" s="1"/>
      <c r="M24" s="1">
        <v>0</v>
      </c>
      <c r="N24" s="8">
        <v>100</v>
      </c>
    </row>
    <row r="25" spans="1:14" x14ac:dyDescent="0.2">
      <c r="A25" s="5"/>
      <c r="B25" s="9">
        <v>2000</v>
      </c>
      <c r="C25" s="9">
        <v>19.766502221830205</v>
      </c>
      <c r="D25" s="9"/>
      <c r="E25" s="9"/>
      <c r="F25" s="9">
        <v>8.3447198130247422</v>
      </c>
      <c r="G25" s="9">
        <v>31.370460542581057</v>
      </c>
      <c r="H25" s="9">
        <v>40.156931428067409</v>
      </c>
      <c r="I25" s="9"/>
      <c r="J25" s="9"/>
      <c r="K25" s="9"/>
      <c r="L25" s="9"/>
      <c r="M25" s="11">
        <v>0.36138599449658715</v>
      </c>
      <c r="N25" s="11">
        <v>99.993374326667706</v>
      </c>
    </row>
    <row r="26" spans="1:14" x14ac:dyDescent="0.2">
      <c r="B26" s="10">
        <v>2001</v>
      </c>
      <c r="C26" s="7">
        <v>19.841261119563502</v>
      </c>
      <c r="D26" s="7"/>
      <c r="E26" s="7"/>
      <c r="F26" s="7">
        <v>9.5983721634131545</v>
      </c>
      <c r="G26" s="7">
        <v>32.606022995371333</v>
      </c>
      <c r="H26" s="7">
        <v>38.032085325283418</v>
      </c>
      <c r="I26" s="7"/>
      <c r="J26" s="7"/>
      <c r="K26" s="7"/>
      <c r="L26" s="7"/>
      <c r="M26" s="7">
        <v>1.1129198184298285E-2</v>
      </c>
      <c r="N26" s="8">
        <v>99.993187366792796</v>
      </c>
    </row>
    <row r="27" spans="1:14" x14ac:dyDescent="0.2">
      <c r="B27" s="10">
        <v>2002</v>
      </c>
      <c r="C27" s="10">
        <v>18.513706700342549</v>
      </c>
      <c r="D27" s="10"/>
      <c r="E27" s="10"/>
      <c r="F27" s="10">
        <v>10.668783171363382</v>
      </c>
      <c r="G27" s="10">
        <v>34.010840195684878</v>
      </c>
      <c r="H27" s="10">
        <v>36.806829759876635</v>
      </c>
      <c r="I27" s="10"/>
      <c r="J27" s="10"/>
      <c r="K27" s="10"/>
      <c r="L27" s="10"/>
      <c r="M27" s="10">
        <v>6.0012338039806801E-4</v>
      </c>
      <c r="N27" s="8">
        <v>99.993000406917901</v>
      </c>
    </row>
    <row r="28" spans="1:14" x14ac:dyDescent="0.2">
      <c r="B28" s="10">
        <v>2003</v>
      </c>
      <c r="C28" s="7">
        <v>20.600456196683787</v>
      </c>
      <c r="D28" s="7"/>
      <c r="E28" s="7"/>
      <c r="F28" s="7">
        <v>11.287406455669197</v>
      </c>
      <c r="G28" s="7">
        <v>33.533162329387032</v>
      </c>
      <c r="H28" s="7">
        <v>34.567169742439759</v>
      </c>
      <c r="I28" s="7"/>
      <c r="J28" s="7"/>
      <c r="K28" s="7"/>
      <c r="L28" s="7"/>
      <c r="M28" s="7">
        <v>1.1805275820221849E-2</v>
      </c>
      <c r="N28" s="8">
        <v>99.992813447042906</v>
      </c>
    </row>
    <row r="29" spans="1:14" x14ac:dyDescent="0.2">
      <c r="B29" s="10">
        <v>2004</v>
      </c>
      <c r="C29" s="7">
        <v>20.419230247392871</v>
      </c>
      <c r="D29" s="7"/>
      <c r="E29" s="7"/>
      <c r="F29" s="7">
        <v>9.4202232523318692</v>
      </c>
      <c r="G29" s="7">
        <v>36.12959266576609</v>
      </c>
      <c r="H29" s="7">
        <v>34.030833372511012</v>
      </c>
      <c r="I29" s="7"/>
      <c r="J29" s="7"/>
      <c r="K29" s="7"/>
      <c r="L29" s="7"/>
      <c r="M29" s="7">
        <v>0</v>
      </c>
      <c r="N29" s="8">
        <v>99.992626487167996</v>
      </c>
    </row>
    <row r="30" spans="1:14" x14ac:dyDescent="0.2">
      <c r="B30" s="9">
        <v>2005</v>
      </c>
      <c r="C30" s="11">
        <v>18.024113181034298</v>
      </c>
      <c r="D30" s="11"/>
      <c r="E30" s="11"/>
      <c r="F30" s="11">
        <v>11.076901595103326</v>
      </c>
      <c r="G30" s="11">
        <v>32.585022774465664</v>
      </c>
      <c r="H30" s="11">
        <v>38.313962449396719</v>
      </c>
      <c r="I30" s="11"/>
      <c r="J30" s="11"/>
      <c r="K30" s="11"/>
      <c r="L30" s="11"/>
      <c r="M30" s="11">
        <v>0</v>
      </c>
      <c r="N30" s="11">
        <v>99.992439527293001</v>
      </c>
    </row>
    <row r="31" spans="1:14" x14ac:dyDescent="0.2">
      <c r="B31" s="10">
        <v>2006</v>
      </c>
      <c r="C31" s="7">
        <v>17.194088397862075</v>
      </c>
      <c r="D31" s="7"/>
      <c r="E31" s="7"/>
      <c r="F31" s="7">
        <v>10.371512117632081</v>
      </c>
      <c r="G31" s="7">
        <v>32.156653699943647</v>
      </c>
      <c r="H31" s="7">
        <v>40.277745784562207</v>
      </c>
      <c r="I31" s="7"/>
      <c r="J31" s="7"/>
      <c r="K31" s="7"/>
      <c r="L31" s="7"/>
      <c r="M31" s="7">
        <v>0</v>
      </c>
      <c r="N31" s="8">
        <v>99.992252567418106</v>
      </c>
    </row>
    <row r="32" spans="1:14" x14ac:dyDescent="0.2">
      <c r="B32" s="10">
        <v>2007</v>
      </c>
      <c r="C32" s="7">
        <v>13.483317568122438</v>
      </c>
      <c r="D32" s="7"/>
      <c r="E32" s="7"/>
      <c r="F32" s="7">
        <v>11.727759716460834</v>
      </c>
      <c r="G32" s="7">
        <v>34.302590463705762</v>
      </c>
      <c r="H32" s="7">
        <v>40.485452713709137</v>
      </c>
      <c r="I32" s="7"/>
      <c r="J32" s="7"/>
      <c r="K32" s="7"/>
      <c r="L32" s="7"/>
      <c r="M32" s="7">
        <v>0</v>
      </c>
      <c r="N32" s="8">
        <v>99.992065607543196</v>
      </c>
    </row>
    <row r="33" spans="2:14" x14ac:dyDescent="0.2">
      <c r="B33" s="10">
        <v>2008</v>
      </c>
      <c r="C33" s="7">
        <v>12.805193768708062</v>
      </c>
      <c r="D33" s="7"/>
      <c r="E33" s="7"/>
      <c r="F33" s="7">
        <v>11.032924695011605</v>
      </c>
      <c r="G33" s="7">
        <v>34.372074286079275</v>
      </c>
      <c r="H33" s="7">
        <v>40.953403292923127</v>
      </c>
      <c r="I33" s="7"/>
      <c r="J33" s="7"/>
      <c r="K33" s="7"/>
      <c r="L33" s="7"/>
      <c r="M33" s="7">
        <v>0.83552441927610965</v>
      </c>
      <c r="N33" s="8">
        <v>99.991878647668202</v>
      </c>
    </row>
    <row r="34" spans="2:14" x14ac:dyDescent="0.2">
      <c r="B34" s="10">
        <v>2009</v>
      </c>
      <c r="C34" s="7">
        <v>6.9879294245748724</v>
      </c>
      <c r="D34" s="7"/>
      <c r="E34" s="7"/>
      <c r="F34" s="7">
        <v>11.704012190411305</v>
      </c>
      <c r="G34" s="7">
        <v>38.214371800592751</v>
      </c>
      <c r="H34" s="7">
        <v>42.5931669820433</v>
      </c>
      <c r="I34" s="7"/>
      <c r="J34" s="7"/>
      <c r="K34" s="7"/>
      <c r="L34" s="7"/>
      <c r="M34" s="7">
        <v>0.50051960237777327</v>
      </c>
      <c r="N34" s="8">
        <v>99.991691687793306</v>
      </c>
    </row>
    <row r="35" spans="2:14" x14ac:dyDescent="0.2">
      <c r="B35" s="11">
        <v>2010</v>
      </c>
      <c r="C35" s="12">
        <v>9.8000000000000007</v>
      </c>
      <c r="D35" s="12"/>
      <c r="E35" s="12"/>
      <c r="F35" s="12">
        <v>6.8</v>
      </c>
      <c r="G35" s="12">
        <v>36.6</v>
      </c>
      <c r="H35" s="12">
        <v>46.8</v>
      </c>
      <c r="I35" s="12"/>
      <c r="J35" s="12"/>
      <c r="K35" s="12"/>
      <c r="L35" s="12"/>
      <c r="M35" s="12">
        <v>0</v>
      </c>
      <c r="N35" s="11">
        <v>99.991504727918297</v>
      </c>
    </row>
    <row r="36" spans="2:14" x14ac:dyDescent="0.2">
      <c r="B36" s="10">
        <v>2011</v>
      </c>
      <c r="C36" s="7">
        <v>9.8000000000000007</v>
      </c>
      <c r="D36" s="7"/>
      <c r="E36" s="7"/>
      <c r="F36" s="7">
        <v>7</v>
      </c>
      <c r="G36" s="7">
        <v>36.6</v>
      </c>
      <c r="H36" s="7">
        <v>46.8</v>
      </c>
      <c r="I36" s="7"/>
      <c r="J36" s="7"/>
      <c r="K36" s="7"/>
      <c r="L36" s="7"/>
      <c r="M36" s="7">
        <v>-0.1</v>
      </c>
      <c r="N36" s="8">
        <v>99.991317768043402</v>
      </c>
    </row>
    <row r="37" spans="2:14" x14ac:dyDescent="0.2">
      <c r="B37" s="10">
        <v>2012</v>
      </c>
      <c r="C37" s="7">
        <v>8.5</v>
      </c>
      <c r="D37" s="7"/>
      <c r="E37" s="7"/>
      <c r="F37" s="7">
        <v>6.9</v>
      </c>
      <c r="G37" s="7">
        <v>34.6</v>
      </c>
      <c r="H37" s="7">
        <v>49.5</v>
      </c>
      <c r="I37" s="7"/>
      <c r="J37" s="7"/>
      <c r="K37" s="7"/>
      <c r="L37" s="7"/>
      <c r="M37" s="7">
        <v>0.5</v>
      </c>
      <c r="N37" s="8">
        <v>100</v>
      </c>
    </row>
    <row r="38" spans="2:14" x14ac:dyDescent="0.2">
      <c r="B38" s="10">
        <v>2013</v>
      </c>
      <c r="C38" s="7">
        <v>9.1999999999999993</v>
      </c>
      <c r="D38" s="7"/>
      <c r="E38" s="7"/>
      <c r="F38" s="7">
        <v>6.4</v>
      </c>
      <c r="G38" s="7">
        <v>26.3</v>
      </c>
      <c r="H38" s="7">
        <v>58</v>
      </c>
      <c r="I38" s="7"/>
      <c r="J38" s="7"/>
      <c r="K38" s="7"/>
      <c r="L38" s="7"/>
      <c r="M38" s="7">
        <v>0.1</v>
      </c>
      <c r="N38" s="8">
        <v>100</v>
      </c>
    </row>
    <row r="39" spans="2:14" x14ac:dyDescent="0.2">
      <c r="B39" s="10">
        <v>2014</v>
      </c>
      <c r="C39" s="7">
        <v>10.8</v>
      </c>
      <c r="D39" s="7"/>
      <c r="E39" s="7"/>
      <c r="F39" s="7">
        <v>7.1</v>
      </c>
      <c r="G39" s="7">
        <v>17.100000000000001</v>
      </c>
      <c r="H39" s="7">
        <v>64.3</v>
      </c>
      <c r="I39" s="7"/>
      <c r="J39" s="7"/>
      <c r="K39" s="7"/>
      <c r="L39" s="7"/>
      <c r="M39" s="7">
        <v>0.6</v>
      </c>
      <c r="N39" s="8">
        <f>C39+F39+G39+H39+M39</f>
        <v>99.899999999999991</v>
      </c>
    </row>
    <row r="40" spans="2:14" x14ac:dyDescent="0.2">
      <c r="B40" s="11">
        <v>2015</v>
      </c>
      <c r="C40" s="12">
        <v>13.7</v>
      </c>
      <c r="D40" s="17"/>
      <c r="E40" s="17"/>
      <c r="F40" s="12">
        <v>8.4</v>
      </c>
      <c r="G40" s="12">
        <v>21.1</v>
      </c>
      <c r="H40" s="12">
        <v>57.1</v>
      </c>
      <c r="I40" s="17"/>
      <c r="J40" s="17"/>
      <c r="K40" s="17"/>
      <c r="L40" s="17"/>
      <c r="M40" s="12">
        <v>-0.4</v>
      </c>
      <c r="N40" s="11">
        <f>C40+F40+G40+H40+M40</f>
        <v>99.9</v>
      </c>
    </row>
    <row r="41" spans="2:14" x14ac:dyDescent="0.2">
      <c r="B41" s="10">
        <v>2016</v>
      </c>
      <c r="C41" s="7">
        <v>15</v>
      </c>
      <c r="D41" s="7"/>
      <c r="E41" s="7"/>
      <c r="F41" s="7">
        <v>4.8</v>
      </c>
      <c r="G41" s="7">
        <v>22.1</v>
      </c>
      <c r="H41" s="7">
        <v>57.8</v>
      </c>
      <c r="I41" s="7"/>
      <c r="J41" s="7"/>
      <c r="K41" s="7"/>
      <c r="L41" s="7"/>
      <c r="M41" s="7">
        <v>0.3</v>
      </c>
      <c r="N41" s="8">
        <f>C41+F41+G41+H41+M41</f>
        <v>100</v>
      </c>
    </row>
    <row r="42" spans="2:14" x14ac:dyDescent="0.2">
      <c r="B42" s="10">
        <v>2017</v>
      </c>
      <c r="C42" s="7">
        <v>14.6</v>
      </c>
      <c r="F42" s="7">
        <v>0.1</v>
      </c>
      <c r="G42" s="7">
        <v>26.9</v>
      </c>
      <c r="H42" s="7">
        <v>48.2</v>
      </c>
      <c r="M42" s="7">
        <v>10.199999999999999</v>
      </c>
      <c r="N42" s="8">
        <f>C42+F42+G42+H42+M42</f>
        <v>100</v>
      </c>
    </row>
    <row r="43" spans="2:14" x14ac:dyDescent="0.2">
      <c r="B43" s="10">
        <v>2018</v>
      </c>
      <c r="C43" s="7">
        <v>12.7</v>
      </c>
      <c r="F43" s="7">
        <v>0</v>
      </c>
      <c r="G43" s="7">
        <v>25.7</v>
      </c>
      <c r="H43" s="7">
        <v>51.8</v>
      </c>
      <c r="M43" s="7">
        <v>10</v>
      </c>
      <c r="N43" s="8">
        <f>C43+F43+G43+H43+M43</f>
        <v>100.19999999999999</v>
      </c>
    </row>
    <row r="44" spans="2:14" x14ac:dyDescent="0.2">
      <c r="B44" s="10">
        <v>2019</v>
      </c>
      <c r="C44" s="7">
        <v>13.6</v>
      </c>
      <c r="F44" s="7">
        <v>0</v>
      </c>
      <c r="G44" s="7">
        <v>43</v>
      </c>
      <c r="H44" s="7">
        <v>1.3</v>
      </c>
      <c r="L44" s="7">
        <v>0</v>
      </c>
      <c r="M44" s="7">
        <v>42.1</v>
      </c>
      <c r="N44" s="10">
        <f>SUM(C44:M44)</f>
        <v>100</v>
      </c>
    </row>
    <row r="45" spans="2:14" x14ac:dyDescent="0.2">
      <c r="B45" s="11">
        <v>2020</v>
      </c>
      <c r="C45" s="12">
        <v>42.6</v>
      </c>
      <c r="D45" s="17"/>
      <c r="E45" s="17"/>
      <c r="F45" s="12">
        <v>0</v>
      </c>
      <c r="G45" s="12">
        <v>45.9</v>
      </c>
      <c r="H45" s="12">
        <v>0.7</v>
      </c>
      <c r="I45" s="17"/>
      <c r="J45" s="17"/>
      <c r="K45" s="17"/>
      <c r="L45" s="12">
        <v>0.1</v>
      </c>
      <c r="M45" s="12">
        <v>10.7</v>
      </c>
      <c r="N45" s="11">
        <f>C45+F45+G45+H45+M45</f>
        <v>99.9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45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U48" sqref="U48"/>
    </sheetView>
  </sheetViews>
  <sheetFormatPr baseColWidth="10" defaultRowHeight="12.75" x14ac:dyDescent="0.2"/>
  <cols>
    <col min="1" max="3" width="6.7109375" customWidth="1"/>
    <col min="4" max="4" width="10.5703125" customWidth="1"/>
    <col min="5" max="5" width="7.7109375" customWidth="1"/>
    <col min="6" max="6" width="10" customWidth="1"/>
    <col min="7" max="7" width="19.7109375" bestFit="1" customWidth="1"/>
    <col min="8" max="8" width="21.85546875" customWidth="1"/>
    <col min="9" max="9" width="9.140625" customWidth="1"/>
    <col min="10" max="10" width="6.7109375" customWidth="1"/>
    <col min="11" max="11" width="11.28515625" bestFit="1" customWidth="1"/>
    <col min="12" max="13" width="6.7109375" customWidth="1"/>
  </cols>
  <sheetData>
    <row r="2" spans="1:13" x14ac:dyDescent="0.2">
      <c r="A2" s="4"/>
      <c r="B2" s="20" t="s">
        <v>13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3" x14ac:dyDescent="0.2">
      <c r="A4" s="5"/>
      <c r="B4" s="6" t="s">
        <v>1</v>
      </c>
      <c r="C4" s="6" t="s">
        <v>2</v>
      </c>
      <c r="D4" s="6" t="s">
        <v>3</v>
      </c>
      <c r="E4" s="6" t="s">
        <v>16</v>
      </c>
      <c r="F4" s="7" t="s">
        <v>21</v>
      </c>
      <c r="G4" s="7" t="s">
        <v>25</v>
      </c>
      <c r="H4" s="7" t="s">
        <v>29</v>
      </c>
      <c r="I4" s="7" t="s">
        <v>17</v>
      </c>
      <c r="J4" s="7" t="s">
        <v>14</v>
      </c>
      <c r="K4" s="7" t="s">
        <v>30</v>
      </c>
      <c r="L4" s="7" t="s">
        <v>7</v>
      </c>
      <c r="M4" s="7" t="s">
        <v>8</v>
      </c>
    </row>
    <row r="5" spans="1:13" x14ac:dyDescent="0.2">
      <c r="A5" s="5"/>
      <c r="B5" s="16">
        <v>1980</v>
      </c>
      <c r="C5" s="16">
        <v>29.2</v>
      </c>
      <c r="D5" s="16">
        <v>16.2</v>
      </c>
      <c r="E5" s="16">
        <v>0.7</v>
      </c>
      <c r="F5" s="12"/>
      <c r="G5" s="12">
        <v>27.5</v>
      </c>
      <c r="H5" s="12">
        <v>24.9</v>
      </c>
      <c r="I5" s="12">
        <v>0.2</v>
      </c>
      <c r="J5" s="12">
        <v>0.8</v>
      </c>
      <c r="K5" s="12"/>
      <c r="L5" s="12">
        <v>0.5</v>
      </c>
      <c r="M5" s="11">
        <f t="shared" ref="M5:M24" si="0">SUM(C5:L5)</f>
        <v>100</v>
      </c>
    </row>
    <row r="6" spans="1:13" x14ac:dyDescent="0.2">
      <c r="A6" s="5"/>
      <c r="B6" s="6">
        <v>1981</v>
      </c>
      <c r="C6" s="6">
        <v>30.2</v>
      </c>
      <c r="D6" s="6">
        <v>17.899999999999999</v>
      </c>
      <c r="E6" s="6">
        <v>0.9</v>
      </c>
      <c r="F6" s="7"/>
      <c r="G6" s="7">
        <v>25.2</v>
      </c>
      <c r="H6" s="7">
        <v>21.6</v>
      </c>
      <c r="I6" s="7">
        <v>0.3</v>
      </c>
      <c r="J6" s="7">
        <v>0.3</v>
      </c>
      <c r="K6" s="7"/>
      <c r="L6" s="7">
        <v>3.6</v>
      </c>
      <c r="M6" s="10">
        <f t="shared" si="0"/>
        <v>99.999999999999972</v>
      </c>
    </row>
    <row r="7" spans="1:13" x14ac:dyDescent="0.2">
      <c r="A7" s="5"/>
      <c r="B7" s="6">
        <v>1982</v>
      </c>
      <c r="C7" s="6">
        <v>28.8</v>
      </c>
      <c r="D7" s="6">
        <v>20.100000000000001</v>
      </c>
      <c r="E7" s="6">
        <v>1</v>
      </c>
      <c r="F7" s="7"/>
      <c r="G7" s="7">
        <v>24.4</v>
      </c>
      <c r="H7" s="7">
        <v>22.3</v>
      </c>
      <c r="I7" s="7">
        <v>0.8</v>
      </c>
      <c r="J7" s="7">
        <v>0.3</v>
      </c>
      <c r="K7" s="7"/>
      <c r="L7" s="7">
        <v>2.2999999999999998</v>
      </c>
      <c r="M7" s="10">
        <f t="shared" si="0"/>
        <v>100</v>
      </c>
    </row>
    <row r="8" spans="1:13" x14ac:dyDescent="0.2">
      <c r="A8" s="5"/>
      <c r="B8" s="6">
        <v>1983</v>
      </c>
      <c r="C8" s="6">
        <v>26.4</v>
      </c>
      <c r="D8" s="6">
        <v>18.100000000000001</v>
      </c>
      <c r="E8" s="6">
        <v>1.5</v>
      </c>
      <c r="F8" s="7"/>
      <c r="G8" s="7">
        <v>28.1</v>
      </c>
      <c r="H8" s="7">
        <v>24</v>
      </c>
      <c r="I8" s="7">
        <v>0.8</v>
      </c>
      <c r="J8" s="7"/>
      <c r="K8" s="7"/>
      <c r="L8" s="7">
        <v>1</v>
      </c>
      <c r="M8" s="10">
        <f t="shared" si="0"/>
        <v>99.899999999999991</v>
      </c>
    </row>
    <row r="9" spans="1:13" x14ac:dyDescent="0.2">
      <c r="A9" s="5"/>
      <c r="B9" s="6">
        <v>1984</v>
      </c>
      <c r="C9" s="6">
        <v>29.4</v>
      </c>
      <c r="D9" s="6">
        <v>17.8</v>
      </c>
      <c r="E9" s="6">
        <v>2.1</v>
      </c>
      <c r="F9" s="7"/>
      <c r="G9" s="7">
        <v>27.5</v>
      </c>
      <c r="H9" s="7">
        <v>21.7</v>
      </c>
      <c r="I9" s="7">
        <v>1</v>
      </c>
      <c r="J9" s="7"/>
      <c r="K9" s="7"/>
      <c r="L9" s="7">
        <v>0.5</v>
      </c>
      <c r="M9" s="10">
        <f t="shared" si="0"/>
        <v>100.00000000000001</v>
      </c>
    </row>
    <row r="10" spans="1:13" x14ac:dyDescent="0.2">
      <c r="A10" s="5"/>
      <c r="B10" s="16">
        <v>1985</v>
      </c>
      <c r="C10" s="16">
        <v>31</v>
      </c>
      <c r="D10" s="16">
        <v>12.6</v>
      </c>
      <c r="E10" s="16">
        <v>1.2</v>
      </c>
      <c r="F10" s="12"/>
      <c r="G10" s="12">
        <v>30.1</v>
      </c>
      <c r="H10" s="12">
        <v>23.1</v>
      </c>
      <c r="I10" s="12">
        <v>1.1000000000000001</v>
      </c>
      <c r="J10" s="12"/>
      <c r="K10" s="12"/>
      <c r="L10" s="12">
        <v>0.9</v>
      </c>
      <c r="M10" s="11">
        <f t="shared" si="0"/>
        <v>100</v>
      </c>
    </row>
    <row r="11" spans="1:13" x14ac:dyDescent="0.2">
      <c r="A11" s="5"/>
      <c r="B11" s="6">
        <v>1986</v>
      </c>
      <c r="C11" s="6">
        <v>31.8</v>
      </c>
      <c r="D11" s="6">
        <v>11.5</v>
      </c>
      <c r="E11" s="6">
        <v>0.8</v>
      </c>
      <c r="F11" s="7"/>
      <c r="G11" s="7">
        <v>32.5</v>
      </c>
      <c r="H11" s="7">
        <v>21.3</v>
      </c>
      <c r="I11" s="7">
        <v>0.6</v>
      </c>
      <c r="J11" s="7"/>
      <c r="K11" s="7"/>
      <c r="L11" s="7">
        <v>1.5</v>
      </c>
      <c r="M11" s="10">
        <f t="shared" si="0"/>
        <v>99.999999999999986</v>
      </c>
    </row>
    <row r="12" spans="1:13" x14ac:dyDescent="0.2">
      <c r="A12" s="5"/>
      <c r="B12" s="6">
        <v>1987</v>
      </c>
      <c r="C12" s="6">
        <v>31.5</v>
      </c>
      <c r="D12" s="6">
        <v>13.1</v>
      </c>
      <c r="E12" s="6">
        <v>0.7</v>
      </c>
      <c r="F12" s="7"/>
      <c r="G12" s="7">
        <v>30.7</v>
      </c>
      <c r="H12" s="7">
        <v>22</v>
      </c>
      <c r="I12" s="7">
        <v>0.7</v>
      </c>
      <c r="J12" s="7"/>
      <c r="K12" s="7"/>
      <c r="L12" s="7">
        <v>1.3</v>
      </c>
      <c r="M12" s="10">
        <f t="shared" si="0"/>
        <v>100</v>
      </c>
    </row>
    <row r="13" spans="1:13" x14ac:dyDescent="0.2">
      <c r="A13" s="5"/>
      <c r="B13" s="6">
        <v>1988</v>
      </c>
      <c r="C13" s="6">
        <v>34.799999999999997</v>
      </c>
      <c r="D13" s="6">
        <v>13.2</v>
      </c>
      <c r="E13" s="6">
        <v>0.2</v>
      </c>
      <c r="F13" s="7"/>
      <c r="G13" s="7">
        <v>30.8</v>
      </c>
      <c r="H13" s="7">
        <v>19.3</v>
      </c>
      <c r="I13" s="7">
        <v>1</v>
      </c>
      <c r="J13" s="7"/>
      <c r="K13" s="7"/>
      <c r="L13" s="7">
        <v>0.7</v>
      </c>
      <c r="M13" s="10">
        <f t="shared" si="0"/>
        <v>100</v>
      </c>
    </row>
    <row r="14" spans="1:13" x14ac:dyDescent="0.2">
      <c r="A14" s="5"/>
      <c r="B14" s="6">
        <v>1989</v>
      </c>
      <c r="C14" s="6">
        <v>32.9</v>
      </c>
      <c r="D14" s="1">
        <v>13</v>
      </c>
      <c r="E14" s="6">
        <v>0.2</v>
      </c>
      <c r="F14" s="7"/>
      <c r="G14" s="7">
        <v>32.200000000000003</v>
      </c>
      <c r="H14" s="7">
        <v>20.3</v>
      </c>
      <c r="I14" s="7">
        <v>0.9</v>
      </c>
      <c r="J14" s="7"/>
      <c r="K14" s="7"/>
      <c r="L14" s="7">
        <v>0.6</v>
      </c>
      <c r="M14" s="10">
        <f t="shared" si="0"/>
        <v>100.10000000000001</v>
      </c>
    </row>
    <row r="15" spans="1:13" x14ac:dyDescent="0.2">
      <c r="A15" s="5"/>
      <c r="B15" s="16">
        <v>1990</v>
      </c>
      <c r="C15" s="16">
        <v>32.9</v>
      </c>
      <c r="D15" s="16">
        <v>13.5</v>
      </c>
      <c r="E15" s="16"/>
      <c r="F15" s="12"/>
      <c r="G15" s="12">
        <v>30.9</v>
      </c>
      <c r="H15" s="12">
        <v>22.6</v>
      </c>
      <c r="I15" s="12">
        <v>0.1</v>
      </c>
      <c r="J15" s="12"/>
      <c r="K15" s="12"/>
      <c r="L15" s="12">
        <v>0.2</v>
      </c>
      <c r="M15" s="11">
        <f t="shared" si="0"/>
        <v>100.2</v>
      </c>
    </row>
    <row r="16" spans="1:13" x14ac:dyDescent="0.2">
      <c r="A16" s="5"/>
      <c r="B16" s="6">
        <v>1991</v>
      </c>
      <c r="C16" s="6">
        <v>36.4</v>
      </c>
      <c r="D16" s="6">
        <v>18.2</v>
      </c>
      <c r="E16" s="6"/>
      <c r="F16" s="7"/>
      <c r="G16" s="7">
        <v>29.3</v>
      </c>
      <c r="H16" s="7">
        <v>16</v>
      </c>
      <c r="I16" s="7"/>
      <c r="J16" s="7"/>
      <c r="K16" s="7"/>
      <c r="L16" s="7">
        <v>0.1</v>
      </c>
      <c r="M16" s="10">
        <f t="shared" si="0"/>
        <v>99.999999999999986</v>
      </c>
    </row>
    <row r="17" spans="1:13" x14ac:dyDescent="0.2">
      <c r="A17" s="5"/>
      <c r="B17" s="6">
        <v>1992</v>
      </c>
      <c r="C17" s="6">
        <v>30.5</v>
      </c>
      <c r="D17" s="6">
        <v>19.7</v>
      </c>
      <c r="E17" s="6"/>
      <c r="F17" s="7"/>
      <c r="G17" s="7">
        <v>37.1</v>
      </c>
      <c r="H17" s="7">
        <v>12.6</v>
      </c>
      <c r="I17" s="7"/>
      <c r="J17" s="7"/>
      <c r="K17" s="7"/>
      <c r="L17" s="7"/>
      <c r="M17" s="10">
        <f t="shared" si="0"/>
        <v>99.9</v>
      </c>
    </row>
    <row r="18" spans="1:13" x14ac:dyDescent="0.2">
      <c r="A18" s="5"/>
      <c r="B18" s="6">
        <v>1993</v>
      </c>
      <c r="C18" s="6">
        <v>29.1</v>
      </c>
      <c r="D18" s="6">
        <v>25.6</v>
      </c>
      <c r="E18" s="6"/>
      <c r="F18" s="7"/>
      <c r="G18" s="7">
        <v>35.700000000000003</v>
      </c>
      <c r="H18" s="7">
        <v>9.6</v>
      </c>
      <c r="I18" s="7"/>
      <c r="J18" s="7"/>
      <c r="K18" s="7"/>
      <c r="L18" s="7"/>
      <c r="M18" s="10">
        <f t="shared" si="0"/>
        <v>100</v>
      </c>
    </row>
    <row r="19" spans="1:13" x14ac:dyDescent="0.2">
      <c r="A19" s="5"/>
      <c r="B19" s="6">
        <v>1994</v>
      </c>
      <c r="C19" s="6">
        <v>24.4</v>
      </c>
      <c r="D19" s="6">
        <v>26.7</v>
      </c>
      <c r="E19" s="6"/>
      <c r="F19" s="7"/>
      <c r="G19" s="7">
        <v>28</v>
      </c>
      <c r="H19" s="7">
        <v>8.5</v>
      </c>
      <c r="I19" s="7"/>
      <c r="J19" s="7"/>
      <c r="K19" s="7"/>
      <c r="L19" s="7">
        <v>12.4</v>
      </c>
      <c r="M19" s="10">
        <f t="shared" si="0"/>
        <v>100</v>
      </c>
    </row>
    <row r="20" spans="1:13" x14ac:dyDescent="0.2">
      <c r="A20" s="5"/>
      <c r="B20" s="16">
        <v>1995</v>
      </c>
      <c r="C20" s="16">
        <v>25.4</v>
      </c>
      <c r="D20" s="16"/>
      <c r="E20" s="16"/>
      <c r="F20" s="12">
        <v>23.2</v>
      </c>
      <c r="G20" s="12">
        <v>28.7</v>
      </c>
      <c r="H20" s="12">
        <v>5.9</v>
      </c>
      <c r="I20" s="12"/>
      <c r="J20" s="12"/>
      <c r="K20" s="12"/>
      <c r="L20" s="12">
        <v>16.7</v>
      </c>
      <c r="M20" s="11">
        <f t="shared" si="0"/>
        <v>99.9</v>
      </c>
    </row>
    <row r="21" spans="1:13" x14ac:dyDescent="0.2">
      <c r="A21" s="5"/>
      <c r="B21" s="6">
        <v>1996</v>
      </c>
      <c r="C21" s="6">
        <v>26.4</v>
      </c>
      <c r="D21" s="6"/>
      <c r="E21" s="6"/>
      <c r="F21" s="7">
        <v>10.9</v>
      </c>
      <c r="G21" s="7">
        <v>27.7</v>
      </c>
      <c r="H21" s="7">
        <v>12.4</v>
      </c>
      <c r="I21" s="7"/>
      <c r="J21" s="7"/>
      <c r="K21" s="7"/>
      <c r="L21" s="7">
        <v>22.7</v>
      </c>
      <c r="M21" s="10">
        <f t="shared" si="0"/>
        <v>100.10000000000001</v>
      </c>
    </row>
    <row r="22" spans="1:13" x14ac:dyDescent="0.2">
      <c r="A22" s="5"/>
      <c r="B22" s="6">
        <v>1997</v>
      </c>
      <c r="C22" s="6">
        <v>26.7</v>
      </c>
      <c r="D22" s="6"/>
      <c r="E22" s="6"/>
      <c r="F22" s="7">
        <v>8.5</v>
      </c>
      <c r="G22" s="7">
        <v>29</v>
      </c>
      <c r="H22" s="7">
        <v>12.6</v>
      </c>
      <c r="I22" s="7"/>
      <c r="J22" s="7"/>
      <c r="K22" s="7"/>
      <c r="L22" s="7">
        <v>23.1</v>
      </c>
      <c r="M22" s="10">
        <f t="shared" si="0"/>
        <v>99.9</v>
      </c>
    </row>
    <row r="23" spans="1:13" x14ac:dyDescent="0.2">
      <c r="A23" s="5"/>
      <c r="B23" s="6">
        <v>1998</v>
      </c>
      <c r="C23" s="6">
        <v>22.4</v>
      </c>
      <c r="D23" s="6"/>
      <c r="E23" s="6"/>
      <c r="F23" s="7">
        <v>6.7</v>
      </c>
      <c r="G23" s="7">
        <v>31.8</v>
      </c>
      <c r="H23" s="7">
        <v>21.9</v>
      </c>
      <c r="I23" s="7"/>
      <c r="J23" s="7"/>
      <c r="K23" s="7"/>
      <c r="L23" s="7">
        <v>17.2</v>
      </c>
      <c r="M23" s="10">
        <f t="shared" si="0"/>
        <v>100</v>
      </c>
    </row>
    <row r="24" spans="1:13" x14ac:dyDescent="0.2">
      <c r="A24" s="3"/>
      <c r="B24" s="10">
        <v>1999</v>
      </c>
      <c r="C24" s="7">
        <v>26.2</v>
      </c>
      <c r="D24" s="7"/>
      <c r="E24" s="7"/>
      <c r="F24" s="7">
        <v>13.1</v>
      </c>
      <c r="G24" s="7">
        <v>31.2</v>
      </c>
      <c r="H24" s="7">
        <v>27.6</v>
      </c>
      <c r="I24" s="7"/>
      <c r="J24" s="7"/>
      <c r="K24" s="7"/>
      <c r="L24" s="7">
        <v>1.9</v>
      </c>
      <c r="M24" s="10">
        <f t="shared" si="0"/>
        <v>100</v>
      </c>
    </row>
    <row r="25" spans="1:13" x14ac:dyDescent="0.2">
      <c r="A25" s="5"/>
      <c r="B25" s="11">
        <v>2000</v>
      </c>
      <c r="C25" s="12">
        <v>31.7</v>
      </c>
      <c r="D25" s="12"/>
      <c r="E25" s="12"/>
      <c r="F25" s="12">
        <v>15.2</v>
      </c>
      <c r="G25" s="12">
        <v>25.9</v>
      </c>
      <c r="H25" s="12">
        <v>27.1</v>
      </c>
      <c r="I25" s="12"/>
      <c r="J25" s="12"/>
      <c r="K25" s="12"/>
      <c r="L25" s="12">
        <v>0.1</v>
      </c>
      <c r="M25" s="11">
        <f t="shared" ref="M25:M40" si="1">SUM(C25:L25)</f>
        <v>100</v>
      </c>
    </row>
    <row r="26" spans="1:13" x14ac:dyDescent="0.2">
      <c r="B26" s="10">
        <v>2001</v>
      </c>
      <c r="C26" s="7">
        <v>32</v>
      </c>
      <c r="D26" s="7"/>
      <c r="E26" s="7"/>
      <c r="F26" s="7">
        <v>16.5</v>
      </c>
      <c r="G26" s="7">
        <v>32.5</v>
      </c>
      <c r="H26" s="7">
        <v>18.600000000000001</v>
      </c>
      <c r="I26" s="7"/>
      <c r="J26" s="7"/>
      <c r="K26" s="7"/>
      <c r="L26" s="7">
        <v>0.4</v>
      </c>
      <c r="M26" s="10">
        <f t="shared" si="1"/>
        <v>100</v>
      </c>
    </row>
    <row r="27" spans="1:13" x14ac:dyDescent="0.2">
      <c r="B27" s="10">
        <v>2002</v>
      </c>
      <c r="C27" s="7">
        <v>33.6</v>
      </c>
      <c r="D27" s="7"/>
      <c r="E27" s="7"/>
      <c r="F27" s="7">
        <v>19.100000000000001</v>
      </c>
      <c r="G27" s="7">
        <v>32.6</v>
      </c>
      <c r="H27" s="7">
        <v>14</v>
      </c>
      <c r="I27" s="7"/>
      <c r="J27" s="7"/>
      <c r="K27" s="7"/>
      <c r="L27" s="7">
        <v>0.7</v>
      </c>
      <c r="M27" s="10">
        <f t="shared" si="1"/>
        <v>100.00000000000001</v>
      </c>
    </row>
    <row r="28" spans="1:13" x14ac:dyDescent="0.2">
      <c r="B28" s="10">
        <v>2003</v>
      </c>
      <c r="C28" s="7">
        <v>28.1</v>
      </c>
      <c r="D28" s="7"/>
      <c r="E28" s="7"/>
      <c r="F28" s="7">
        <v>18.600000000000001</v>
      </c>
      <c r="G28" s="7">
        <v>32.5</v>
      </c>
      <c r="H28" s="7">
        <v>19.899999999999999</v>
      </c>
      <c r="I28" s="7"/>
      <c r="J28" s="7"/>
      <c r="K28" s="7"/>
      <c r="L28" s="7">
        <v>0.9</v>
      </c>
      <c r="M28" s="8">
        <f t="shared" si="1"/>
        <v>100</v>
      </c>
    </row>
    <row r="29" spans="1:13" x14ac:dyDescent="0.2">
      <c r="B29" s="10">
        <v>2004</v>
      </c>
      <c r="C29" s="7">
        <v>34.4</v>
      </c>
      <c r="D29" s="7"/>
      <c r="E29" s="7"/>
      <c r="F29" s="7">
        <v>10.5</v>
      </c>
      <c r="G29" s="7">
        <v>37.1</v>
      </c>
      <c r="H29" s="7">
        <v>17.7</v>
      </c>
      <c r="I29" s="7"/>
      <c r="J29" s="7"/>
      <c r="K29" s="7"/>
      <c r="L29" s="7">
        <v>0.2</v>
      </c>
      <c r="M29" s="8">
        <f t="shared" si="1"/>
        <v>99.9</v>
      </c>
    </row>
    <row r="30" spans="1:13" x14ac:dyDescent="0.2">
      <c r="B30" s="11">
        <v>2005</v>
      </c>
      <c r="C30" s="12">
        <v>32.299999999999997</v>
      </c>
      <c r="D30" s="12"/>
      <c r="E30" s="12"/>
      <c r="F30" s="12">
        <v>16.100000000000001</v>
      </c>
      <c r="G30" s="12">
        <v>41.7</v>
      </c>
      <c r="H30" s="12">
        <v>8.6</v>
      </c>
      <c r="I30" s="12"/>
      <c r="J30" s="12"/>
      <c r="K30" s="12"/>
      <c r="L30" s="12">
        <v>1.2</v>
      </c>
      <c r="M30" s="11">
        <f t="shared" si="1"/>
        <v>99.899999999999991</v>
      </c>
    </row>
    <row r="31" spans="1:13" x14ac:dyDescent="0.2">
      <c r="B31" s="10">
        <v>2006</v>
      </c>
      <c r="C31" s="7">
        <v>36.1</v>
      </c>
      <c r="D31" s="7"/>
      <c r="E31" s="7"/>
      <c r="F31" s="7">
        <v>11</v>
      </c>
      <c r="G31" s="7">
        <v>44</v>
      </c>
      <c r="H31" s="7">
        <v>8.5</v>
      </c>
      <c r="I31" s="7"/>
      <c r="J31" s="7"/>
      <c r="K31" s="7"/>
      <c r="L31" s="7">
        <v>0.6</v>
      </c>
      <c r="M31" s="10">
        <f t="shared" si="1"/>
        <v>100.19999999999999</v>
      </c>
    </row>
    <row r="32" spans="1:13" x14ac:dyDescent="0.2">
      <c r="B32" s="10">
        <v>2007</v>
      </c>
      <c r="C32" s="7">
        <v>34.9</v>
      </c>
      <c r="D32" s="7"/>
      <c r="E32" s="7"/>
      <c r="F32" s="7">
        <v>12.8</v>
      </c>
      <c r="G32" s="7">
        <v>42.1</v>
      </c>
      <c r="H32" s="7">
        <v>9.6999999999999993</v>
      </c>
      <c r="I32" s="7"/>
      <c r="J32" s="7"/>
      <c r="K32" s="7"/>
      <c r="L32" s="7">
        <v>0.5</v>
      </c>
      <c r="M32" s="10">
        <f t="shared" si="1"/>
        <v>100.00000000000001</v>
      </c>
    </row>
    <row r="33" spans="2:13" x14ac:dyDescent="0.2">
      <c r="B33" s="10">
        <v>2008</v>
      </c>
      <c r="C33" s="7">
        <v>38.1</v>
      </c>
      <c r="D33" s="7"/>
      <c r="E33" s="7"/>
      <c r="F33" s="7">
        <v>13.3</v>
      </c>
      <c r="G33" s="7">
        <v>41.2</v>
      </c>
      <c r="H33" s="7">
        <v>6.5</v>
      </c>
      <c r="I33" s="7"/>
      <c r="J33" s="7"/>
      <c r="K33" s="7"/>
      <c r="L33" s="7">
        <v>0.9</v>
      </c>
      <c r="M33" s="8">
        <f t="shared" si="1"/>
        <v>100.00000000000001</v>
      </c>
    </row>
    <row r="34" spans="2:13" x14ac:dyDescent="0.2">
      <c r="B34" s="10">
        <v>2009</v>
      </c>
      <c r="C34" s="7">
        <v>34.9</v>
      </c>
      <c r="D34" s="7"/>
      <c r="E34" s="7"/>
      <c r="F34" s="7">
        <v>11.8</v>
      </c>
      <c r="G34" s="7">
        <v>44.7</v>
      </c>
      <c r="H34" s="7">
        <v>4.0999999999999996</v>
      </c>
      <c r="I34" s="7"/>
      <c r="J34" s="7"/>
      <c r="K34" s="7"/>
      <c r="L34" s="7">
        <v>4.5999999999999996</v>
      </c>
      <c r="M34" s="10">
        <f t="shared" si="1"/>
        <v>100.1</v>
      </c>
    </row>
    <row r="35" spans="2:13" x14ac:dyDescent="0.2">
      <c r="B35" s="11">
        <v>2010</v>
      </c>
      <c r="C35" s="12">
        <v>37.4</v>
      </c>
      <c r="D35" s="12"/>
      <c r="E35" s="12"/>
      <c r="F35" s="12">
        <v>6.1</v>
      </c>
      <c r="G35" s="12">
        <v>50.9</v>
      </c>
      <c r="H35" s="12">
        <v>4.0999999999999996</v>
      </c>
      <c r="I35" s="12"/>
      <c r="J35" s="12"/>
      <c r="K35" s="12"/>
      <c r="L35" s="12">
        <v>1.4</v>
      </c>
      <c r="M35" s="11">
        <f t="shared" si="1"/>
        <v>99.9</v>
      </c>
    </row>
    <row r="36" spans="2:13" x14ac:dyDescent="0.2">
      <c r="B36" s="10">
        <v>2011</v>
      </c>
      <c r="C36" s="7">
        <v>31.6</v>
      </c>
      <c r="D36" s="7"/>
      <c r="E36" s="7"/>
      <c r="F36" s="7">
        <v>5.7</v>
      </c>
      <c r="G36" s="7">
        <v>50.9</v>
      </c>
      <c r="H36" s="7">
        <v>6.6</v>
      </c>
      <c r="I36" s="7"/>
      <c r="J36" s="7"/>
      <c r="K36" s="7"/>
      <c r="L36" s="7">
        <v>5.2</v>
      </c>
      <c r="M36" s="10">
        <f t="shared" si="1"/>
        <v>100</v>
      </c>
    </row>
    <row r="37" spans="2:13" x14ac:dyDescent="0.2">
      <c r="B37" s="10">
        <v>2012</v>
      </c>
      <c r="C37" s="7">
        <v>28.9</v>
      </c>
      <c r="D37" s="7"/>
      <c r="E37" s="7"/>
      <c r="F37" s="7">
        <v>4.7</v>
      </c>
      <c r="G37" s="7">
        <v>58.3</v>
      </c>
      <c r="H37" s="7">
        <v>3.8</v>
      </c>
      <c r="I37" s="7"/>
      <c r="J37" s="7"/>
      <c r="K37" s="7"/>
      <c r="L37" s="7">
        <v>4.3</v>
      </c>
      <c r="M37" s="10">
        <f t="shared" si="1"/>
        <v>100</v>
      </c>
    </row>
    <row r="38" spans="2:13" x14ac:dyDescent="0.2">
      <c r="B38" s="10">
        <v>2013</v>
      </c>
      <c r="C38" s="7">
        <v>33</v>
      </c>
      <c r="D38" s="7"/>
      <c r="E38" s="7"/>
      <c r="F38" s="7">
        <v>3.1</v>
      </c>
      <c r="G38" s="7">
        <v>59.2</v>
      </c>
      <c r="H38" s="7">
        <v>1.5</v>
      </c>
      <c r="I38" s="7"/>
      <c r="J38" s="7"/>
      <c r="K38" s="7"/>
      <c r="L38" s="7">
        <v>3.3</v>
      </c>
      <c r="M38" s="10">
        <f t="shared" si="1"/>
        <v>100.10000000000001</v>
      </c>
    </row>
    <row r="39" spans="2:13" x14ac:dyDescent="0.2">
      <c r="B39" s="10">
        <v>2014</v>
      </c>
      <c r="C39" s="7">
        <v>45.4</v>
      </c>
      <c r="D39" s="7"/>
      <c r="E39" s="7"/>
      <c r="F39" s="7">
        <v>10.199999999999999</v>
      </c>
      <c r="G39" s="7">
        <v>24.5</v>
      </c>
      <c r="H39" s="7">
        <v>0</v>
      </c>
      <c r="I39" s="7"/>
      <c r="J39" s="7"/>
      <c r="K39" s="7"/>
      <c r="L39" s="7">
        <v>19.899999999999999</v>
      </c>
      <c r="M39" s="10">
        <f t="shared" si="1"/>
        <v>100</v>
      </c>
    </row>
    <row r="40" spans="2:13" x14ac:dyDescent="0.2">
      <c r="B40" s="11">
        <v>2015</v>
      </c>
      <c r="C40" s="12">
        <v>34.5</v>
      </c>
      <c r="D40" s="12"/>
      <c r="E40" s="12"/>
      <c r="F40" s="12">
        <v>0</v>
      </c>
      <c r="G40" s="12">
        <v>0.3</v>
      </c>
      <c r="H40" s="12">
        <v>0</v>
      </c>
      <c r="I40" s="12"/>
      <c r="J40" s="12"/>
      <c r="K40" s="12"/>
      <c r="L40" s="12">
        <v>65.2</v>
      </c>
      <c r="M40" s="11">
        <f t="shared" si="1"/>
        <v>100</v>
      </c>
    </row>
    <row r="41" spans="2:13" x14ac:dyDescent="0.2">
      <c r="B41" s="10">
        <v>2016</v>
      </c>
      <c r="C41" s="7">
        <v>40.9</v>
      </c>
      <c r="D41" s="7"/>
      <c r="E41" s="7"/>
      <c r="F41" s="7">
        <v>0</v>
      </c>
      <c r="G41" s="7">
        <v>0</v>
      </c>
      <c r="H41" s="7">
        <v>0</v>
      </c>
      <c r="I41" s="7"/>
      <c r="J41" s="7"/>
      <c r="K41" s="7"/>
      <c r="L41" s="7">
        <v>59.1</v>
      </c>
      <c r="M41" s="10">
        <f t="shared" ref="M41:M42" si="2">SUM(C41:L41)</f>
        <v>100</v>
      </c>
    </row>
    <row r="42" spans="2:13" x14ac:dyDescent="0.2">
      <c r="B42" s="10">
        <v>2017</v>
      </c>
      <c r="C42" s="7">
        <v>30.9</v>
      </c>
      <c r="D42" s="7"/>
      <c r="E42" s="7"/>
      <c r="F42" s="7">
        <v>0</v>
      </c>
      <c r="G42" s="7">
        <v>0</v>
      </c>
      <c r="H42" s="7">
        <v>0</v>
      </c>
      <c r="I42" s="7"/>
      <c r="J42" s="7"/>
      <c r="K42" s="7"/>
      <c r="L42" s="7">
        <v>69.099999999999994</v>
      </c>
      <c r="M42" s="10">
        <f t="shared" si="2"/>
        <v>100</v>
      </c>
    </row>
    <row r="43" spans="2:13" x14ac:dyDescent="0.2">
      <c r="B43" s="10">
        <v>2018</v>
      </c>
      <c r="C43" s="7">
        <v>0</v>
      </c>
      <c r="D43" s="7"/>
      <c r="E43" s="7"/>
      <c r="F43" s="7">
        <v>0</v>
      </c>
      <c r="G43" s="7">
        <v>0</v>
      </c>
      <c r="H43" s="7">
        <v>0</v>
      </c>
      <c r="I43" s="7"/>
      <c r="J43" s="7"/>
      <c r="K43" s="7"/>
      <c r="L43" s="7">
        <v>100</v>
      </c>
      <c r="M43" s="10">
        <f t="shared" ref="M43" si="3">SUM(C43:L43)</f>
        <v>100</v>
      </c>
    </row>
    <row r="44" spans="2:13" x14ac:dyDescent="0.2">
      <c r="B44" s="10">
        <v>2019</v>
      </c>
      <c r="C44" s="7">
        <v>0</v>
      </c>
      <c r="D44" s="7"/>
      <c r="E44" s="7"/>
      <c r="F44" s="7">
        <v>0</v>
      </c>
      <c r="G44" s="7">
        <v>0</v>
      </c>
      <c r="H44" s="7">
        <v>0</v>
      </c>
      <c r="I44" s="7"/>
      <c r="J44" s="7"/>
      <c r="K44" s="7">
        <v>0</v>
      </c>
      <c r="L44" s="7">
        <v>100</v>
      </c>
      <c r="M44" s="10">
        <f t="shared" ref="M44" si="4">SUM(C44:L44)</f>
        <v>100</v>
      </c>
    </row>
    <row r="45" spans="2:13" x14ac:dyDescent="0.2">
      <c r="B45" s="11">
        <v>2020</v>
      </c>
      <c r="C45" s="12">
        <v>0</v>
      </c>
      <c r="D45" s="12"/>
      <c r="E45" s="12"/>
      <c r="F45" s="12">
        <v>0</v>
      </c>
      <c r="G45" s="12">
        <v>0.3</v>
      </c>
      <c r="H45" s="12">
        <v>0</v>
      </c>
      <c r="I45" s="12"/>
      <c r="J45" s="12"/>
      <c r="K45" s="12">
        <v>0</v>
      </c>
      <c r="L45" s="12">
        <v>100</v>
      </c>
      <c r="M45" s="11">
        <f t="shared" ref="M45" si="5">SUM(C45:L45)</f>
        <v>100.3</v>
      </c>
    </row>
  </sheetData>
  <mergeCells count="1">
    <mergeCell ref="B2:M2"/>
  </mergeCells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5:M36 M5:M2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5" ma:contentTypeDescription="Opprett et nytt dokument." ma:contentTypeScope="" ma:versionID="38c6cb9aed03a75d447011c2d6b3bb5b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3468bfef0219571e3ce4122bcdade2cd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50CED27A-A016-4C2D-80F5-3ADEAAF78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EB32B-7322-4385-9F32-9E8E542A6023}">
  <ds:schemaRefs>
    <ds:schemaRef ds:uri="http://schemas.microsoft.com/office/2006/metadata/properties"/>
    <ds:schemaRef ds:uri="http://schemas.microsoft.com/office/infopath/2007/PartnerControls"/>
    <ds:schemaRef ds:uri="d7bd1632-15b6-4a30-a91b-10736dbef8ee"/>
  </ds:schemaRefs>
</ds:datastoreItem>
</file>

<file path=customXml/itemProps3.xml><?xml version="1.0" encoding="utf-8"?>
<ds:datastoreItem xmlns:ds="http://schemas.openxmlformats.org/officeDocument/2006/customXml" ds:itemID="{C7D78581-1AC8-4B7E-9362-C339D9BBD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F35657-6890-4507-A341-0BBD4E8BB9C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Bilbensin</vt:lpstr>
      <vt:lpstr>Autodiesel</vt:lpstr>
      <vt:lpstr>Anleggsdiesel</vt:lpstr>
      <vt:lpstr>Jetparafin</vt:lpstr>
      <vt:lpstr>Fyringsparafin</vt:lpstr>
      <vt:lpstr>Lett fyringsolje</vt:lpstr>
      <vt:lpstr>Marine gassolje-tungdestillat</vt:lpstr>
      <vt:lpstr>Tungolje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BReusch</dc:creator>
  <cp:lastModifiedBy>Einar Gotaas</cp:lastModifiedBy>
  <cp:lastPrinted>2007-01-16T09:52:23Z</cp:lastPrinted>
  <dcterms:created xsi:type="dcterms:W3CDTF">2002-03-27T08:28:58Z</dcterms:created>
  <dcterms:modified xsi:type="dcterms:W3CDTF">2022-03-23T07:51:30Z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